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золент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<sst xmlns="http://schemas.openxmlformats.org/spreadsheetml/2006/main" count="62" uniqueCount="58">
  <si>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ООО "ПРОФЭЛЕКТРО"</t>
  </si>
  <si>
    <t>от 50 тыс.руб</t>
  </si>
  <si>
    <t>от 20 тыс.руб</t>
  </si>
  <si>
    <t>от 5 тыс.руб</t>
  </si>
  <si>
    <t>Розница</t>
  </si>
  <si>
    <t>Код товара</t>
  </si>
  <si>
    <t>Цена в руб, с НДС</t>
  </si>
  <si>
    <t xml:space="preserve">   Изоляционная лента</t>
  </si>
  <si>
    <t xml:space="preserve"> </t>
  </si>
  <si>
    <t>Изолента ПВХ Klebabender 15мм.х20 метров (бел/желт/зел/красн/син/черн)</t>
  </si>
  <si>
    <t>120718</t>
  </si>
  <si>
    <t>Изолента самослипающаяся  AVIORA 305 025 (рул.5м)</t>
  </si>
  <si>
    <t>33311</t>
  </si>
  <si>
    <t>Изолента ПВХ 19мм.х20 метров AVIORA (чёрная)</t>
  </si>
  <si>
    <t>82856</t>
  </si>
  <si>
    <t>Лента клейкая армированная стекловолокном 15мм*50м AVIORA прозр. 302 043</t>
  </si>
  <si>
    <t>82857</t>
  </si>
  <si>
    <t>Лента клейкая армированная стекловолокном 19мм*50м AVIORA прозр. 302 044</t>
  </si>
  <si>
    <t>76241</t>
  </si>
  <si>
    <t>Лента ТПЛ 50мм*50м AVIORA серая  302 019</t>
  </si>
  <si>
    <t>76239</t>
  </si>
  <si>
    <t>Клей Секунда AVIORA, 3 гр, длинная блистер-карта  3шт./уп 403 107</t>
  </si>
  <si>
    <t>76473</t>
  </si>
  <si>
    <t>Изолента ПВХ 15мм в/сорт син.Химпластторг</t>
  </si>
  <si>
    <t>33802</t>
  </si>
  <si>
    <t>Изолента ПВХ 15мм.х20 метров AVIORA (белая)</t>
  </si>
  <si>
    <t>43158</t>
  </si>
  <si>
    <t>Изолента ПВХ 15мм.х20 метров AVIORA (жёлтая)</t>
  </si>
  <si>
    <t>38057</t>
  </si>
  <si>
    <t>Изолента ПВХ 15мм.х20 метров AVIORA (зелёная)</t>
  </si>
  <si>
    <t>33800</t>
  </si>
  <si>
    <t>Изолента ПВХ 15мм.х20 метров AVIORA (красная)</t>
  </si>
  <si>
    <t>33310</t>
  </si>
  <si>
    <t>Изолента ПВХ 15мм.х20 метров AVIORA (синяя)</t>
  </si>
  <si>
    <t>33801</t>
  </si>
  <si>
    <t>Изолента ПВХ 15мм.х20 метров AVIORA (чёрная)</t>
  </si>
  <si>
    <t>67434</t>
  </si>
  <si>
    <t>Изолента ПВХ 15мм.х20 метров AVIORA (желто/зеленая)</t>
  </si>
  <si>
    <t>4952</t>
  </si>
  <si>
    <t>Изолента ПВХ 15мм. высший сорт пр-во Новос.</t>
  </si>
  <si>
    <t>25073</t>
  </si>
  <si>
    <t>Изолента ПВХ 15 мм. белая высш. сорт пр-во Стерлитамак</t>
  </si>
  <si>
    <t>25071</t>
  </si>
  <si>
    <t>Изолента ПВХ 15 мм. жёлтая высш. сорт пр-во Стерлитамак</t>
  </si>
  <si>
    <t>25072</t>
  </si>
  <si>
    <t>Изолента ПВХ 15 мм. зелёная высш. сорт пр-во Стерлитамак</t>
  </si>
  <si>
    <t>25054</t>
  </si>
  <si>
    <t>Изолента ПВХ 15 мм. красная высш. сорт пр-во Стерлитамак</t>
  </si>
  <si>
    <t>25105</t>
  </si>
  <si>
    <t>Изолента ПВХ 15 мм. синяя высш. сорт пр-во Стерлитамак</t>
  </si>
  <si>
    <t>25074</t>
  </si>
  <si>
    <t>Изолента ПВХ 15 мм. чёрная высш. сорт пр-во Стерлитамак</t>
  </si>
  <si>
    <t>55191</t>
  </si>
  <si>
    <t>Изолента ПВХ 20 мм. высший сорт пр-во Стерлитамак</t>
  </si>
  <si>
    <t>16614</t>
  </si>
  <si>
    <t>Изолента ХБ 15мм (рулон 20 м.)</t>
  </si>
  <si>
    <t>16613</t>
  </si>
  <si>
    <t>Изолента ХБ 15мм (рулон 50 м.)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</si>
</sst>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6"/>
      <color indexed="6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left"/>
      <protection/>
    </xf>
    <xf numFmtId="164" fontId="4" fillId="2" borderId="1" applyNumberFormat="0" applyAlignment="0" applyProtection="0"/>
  </cellStyleXfs>
  <cellXfs count="21">
    <xf numFmtId="164" fontId="0" fillId="0" borderId="0" xfId="0" applyAlignment="1">
      <alignment/>
    </xf>
    <xf numFmtId="164" fontId="3" fillId="2" borderId="2" xfId="21" applyNumberFormat="1" applyFont="1" applyBorder="1" applyAlignment="1" applyProtection="1">
      <alignment horizontal="center"/>
      <protection/>
    </xf>
    <xf numFmtId="165" fontId="0" fillId="3" borderId="3" xfId="0" applyNumberFormat="1" applyFont="1" applyFill="1" applyBorder="1" applyAlignment="1">
      <alignment horizontal="center" vertical="top" wrapText="1"/>
    </xf>
    <xf numFmtId="165" fontId="0" fillId="2" borderId="3" xfId="0" applyNumberFormat="1" applyFont="1" applyFill="1" applyBorder="1" applyAlignment="1">
      <alignment horizontal="center" vertical="top" wrapText="1"/>
    </xf>
    <xf numFmtId="165" fontId="0" fillId="4" borderId="4" xfId="0" applyNumberFormat="1" applyFont="1" applyFill="1" applyBorder="1" applyAlignment="1">
      <alignment horizontal="center" vertical="top" wrapText="1"/>
    </xf>
    <xf numFmtId="164" fontId="5" fillId="2" borderId="5" xfId="0" applyFont="1" applyFill="1" applyBorder="1" applyAlignment="1">
      <alignment wrapText="1"/>
    </xf>
    <xf numFmtId="164" fontId="5" fillId="2" borderId="6" xfId="0" applyFont="1" applyFill="1" applyBorder="1" applyAlignment="1">
      <alignment/>
    </xf>
    <xf numFmtId="164" fontId="5" fillId="0" borderId="6" xfId="0" applyFont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5" fillId="5" borderId="8" xfId="20" applyFont="1" applyFill="1" applyBorder="1" applyAlignment="1">
      <alignment horizontal="center" wrapText="1"/>
      <protection/>
    </xf>
    <xf numFmtId="164" fontId="2" fillId="3" borderId="5" xfId="20" applyFont="1" applyFill="1" applyBorder="1" applyAlignment="1">
      <alignment horizontal="center" wrapText="1"/>
      <protection/>
    </xf>
    <xf numFmtId="164" fontId="2" fillId="3" borderId="6" xfId="20" applyFont="1" applyFill="1" applyBorder="1" applyAlignment="1">
      <alignment wrapText="1"/>
      <protection/>
    </xf>
    <xf numFmtId="165" fontId="2" fillId="3" borderId="6" xfId="20" applyNumberFormat="1" applyFont="1" applyFill="1" applyBorder="1" applyAlignment="1">
      <alignment horizontal="right" wrapText="1"/>
      <protection/>
    </xf>
    <xf numFmtId="165" fontId="6" fillId="3" borderId="6" xfId="0" applyNumberFormat="1" applyFont="1" applyFill="1" applyBorder="1" applyAlignment="1">
      <alignment horizontal="right" wrapText="1"/>
    </xf>
    <xf numFmtId="165" fontId="6" fillId="3" borderId="7" xfId="0" applyNumberFormat="1" applyFont="1" applyFill="1" applyBorder="1" applyAlignment="1">
      <alignment horizontal="right" wrapText="1"/>
    </xf>
    <xf numFmtId="164" fontId="2" fillId="3" borderId="9" xfId="20" applyFont="1" applyFill="1" applyBorder="1" applyAlignment="1">
      <alignment horizontal="center" wrapText="1"/>
      <protection/>
    </xf>
    <xf numFmtId="164" fontId="2" fillId="3" borderId="10" xfId="20" applyFont="1" applyFill="1" applyBorder="1" applyAlignment="1">
      <alignment wrapText="1"/>
      <protection/>
    </xf>
    <xf numFmtId="165" fontId="2" fillId="3" borderId="10" xfId="20" applyNumberFormat="1" applyFont="1" applyFill="1" applyBorder="1" applyAlignment="1">
      <alignment horizontal="right" wrapText="1"/>
      <protection/>
    </xf>
    <xf numFmtId="165" fontId="6" fillId="3" borderId="10" xfId="0" applyNumberFormat="1" applyFont="1" applyFill="1" applyBorder="1" applyAlignment="1">
      <alignment horizontal="right" wrapText="1"/>
    </xf>
    <xf numFmtId="165" fontId="6" fillId="3" borderId="11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Контрольная ячейк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2" max="2" width="60.875" style="0" customWidth="1"/>
    <col min="3" max="3" width="0" style="0" hidden="1" customWidth="1"/>
  </cols>
  <sheetData>
    <row r="1" spans="1:7" ht="24.75">
      <c r="A1" s="1" t="s">
        <v>0</v>
      </c>
      <c r="B1" s="1"/>
      <c r="C1" s="1"/>
      <c r="D1" s="2" t="s">
        <v>1</v>
      </c>
      <c r="E1" s="2" t="s">
        <v>2</v>
      </c>
      <c r="F1" s="3" t="s">
        <v>3</v>
      </c>
      <c r="G1" s="4" t="s">
        <v>4</v>
      </c>
    </row>
    <row r="2" spans="1:7" ht="21.75">
      <c r="A2" s="5" t="s">
        <v>5</v>
      </c>
      <c r="B2" s="6"/>
      <c r="C2" s="7" t="s">
        <v>6</v>
      </c>
      <c r="D2" s="8" t="s">
        <v>6</v>
      </c>
      <c r="E2" s="8" t="s">
        <v>6</v>
      </c>
      <c r="F2" s="8" t="s">
        <v>6</v>
      </c>
      <c r="G2" s="9" t="s">
        <v>6</v>
      </c>
    </row>
    <row r="3" spans="1:7" ht="12.75" customHeight="1">
      <c r="A3" s="10" t="s">
        <v>7</v>
      </c>
      <c r="B3" s="10"/>
      <c r="C3" s="10"/>
      <c r="D3" s="10"/>
      <c r="E3" s="10"/>
      <c r="F3" s="10"/>
      <c r="G3" s="10"/>
    </row>
    <row r="4" spans="1:7" ht="12.75">
      <c r="A4" s="11" t="s">
        <v>8</v>
      </c>
      <c r="B4" s="12" t="s">
        <v>9</v>
      </c>
      <c r="C4" s="13">
        <v>4.12</v>
      </c>
      <c r="D4" s="14">
        <f aca="true" t="shared" si="0" ref="D4:D28">C4*1.05</f>
        <v>4.3260000000000005</v>
      </c>
      <c r="E4" s="14">
        <f aca="true" t="shared" si="1" ref="E4:E28">C4*1.1</f>
        <v>4.532000000000001</v>
      </c>
      <c r="F4" s="14">
        <f aca="true" t="shared" si="2" ref="F4:F28">C4*1.2</f>
        <v>4.944</v>
      </c>
      <c r="G4" s="15">
        <f aca="true" t="shared" si="3" ref="G4:G28">C4*1.3</f>
        <v>5.356000000000001</v>
      </c>
    </row>
    <row r="5" spans="1:7" ht="12.75">
      <c r="A5" s="11" t="s">
        <v>10</v>
      </c>
      <c r="B5" s="12" t="s">
        <v>11</v>
      </c>
      <c r="C5" s="13">
        <v>68.2</v>
      </c>
      <c r="D5" s="14">
        <f t="shared" si="0"/>
        <v>71.61</v>
      </c>
      <c r="E5" s="14">
        <f t="shared" si="1"/>
        <v>75.02000000000001</v>
      </c>
      <c r="F5" s="14">
        <f t="shared" si="2"/>
        <v>81.84</v>
      </c>
      <c r="G5" s="15">
        <f t="shared" si="3"/>
        <v>88.66000000000001</v>
      </c>
    </row>
    <row r="6" spans="1:7" ht="12.75">
      <c r="A6" s="11" t="s">
        <v>12</v>
      </c>
      <c r="B6" s="12" t="s">
        <v>13</v>
      </c>
      <c r="C6" s="13">
        <v>18.55</v>
      </c>
      <c r="D6" s="14">
        <f t="shared" si="0"/>
        <v>19.477500000000003</v>
      </c>
      <c r="E6" s="14">
        <f t="shared" si="1"/>
        <v>20.405</v>
      </c>
      <c r="F6" s="14">
        <f t="shared" si="2"/>
        <v>22.26</v>
      </c>
      <c r="G6" s="15">
        <f t="shared" si="3"/>
        <v>24.115000000000002</v>
      </c>
    </row>
    <row r="7" spans="1:7" ht="12.75">
      <c r="A7" s="11" t="s">
        <v>14</v>
      </c>
      <c r="B7" s="12" t="s">
        <v>15</v>
      </c>
      <c r="C7" s="13">
        <v>40.47</v>
      </c>
      <c r="D7" s="14">
        <f t="shared" si="0"/>
        <v>42.4935</v>
      </c>
      <c r="E7" s="14">
        <f t="shared" si="1"/>
        <v>44.517</v>
      </c>
      <c r="F7" s="14">
        <f t="shared" si="2"/>
        <v>48.564</v>
      </c>
      <c r="G7" s="15">
        <f t="shared" si="3"/>
        <v>52.611</v>
      </c>
    </row>
    <row r="8" spans="1:7" ht="12.75">
      <c r="A8" s="11" t="s">
        <v>16</v>
      </c>
      <c r="B8" s="12" t="s">
        <v>17</v>
      </c>
      <c r="C8" s="13">
        <v>50.71</v>
      </c>
      <c r="D8" s="14">
        <f t="shared" si="0"/>
        <v>53.2455</v>
      </c>
      <c r="E8" s="14">
        <f t="shared" si="1"/>
        <v>55.781000000000006</v>
      </c>
      <c r="F8" s="14">
        <f t="shared" si="2"/>
        <v>60.852</v>
      </c>
      <c r="G8" s="15">
        <f t="shared" si="3"/>
        <v>65.923</v>
      </c>
    </row>
    <row r="9" spans="1:7" ht="12.75">
      <c r="A9" s="11" t="s">
        <v>18</v>
      </c>
      <c r="B9" s="12" t="s">
        <v>19</v>
      </c>
      <c r="C9" s="13">
        <v>151.74</v>
      </c>
      <c r="D9" s="14">
        <f t="shared" si="0"/>
        <v>159.32700000000003</v>
      </c>
      <c r="E9" s="14">
        <f t="shared" si="1"/>
        <v>166.91400000000002</v>
      </c>
      <c r="F9" s="14">
        <f t="shared" si="2"/>
        <v>182.088</v>
      </c>
      <c r="G9" s="15">
        <f t="shared" si="3"/>
        <v>197.26200000000003</v>
      </c>
    </row>
    <row r="10" spans="1:7" ht="12.75">
      <c r="A10" s="11" t="s">
        <v>20</v>
      </c>
      <c r="B10" s="12" t="s">
        <v>21</v>
      </c>
      <c r="C10" s="13">
        <v>9.13</v>
      </c>
      <c r="D10" s="14">
        <f t="shared" si="0"/>
        <v>9.586500000000001</v>
      </c>
      <c r="E10" s="14">
        <f t="shared" si="1"/>
        <v>10.043000000000001</v>
      </c>
      <c r="F10" s="14">
        <f t="shared" si="2"/>
        <v>10.956000000000001</v>
      </c>
      <c r="G10" s="15">
        <f t="shared" si="3"/>
        <v>11.869000000000002</v>
      </c>
    </row>
    <row r="11" spans="1:7" ht="12.75">
      <c r="A11" s="11" t="s">
        <v>22</v>
      </c>
      <c r="B11" s="12" t="s">
        <v>23</v>
      </c>
      <c r="C11" s="13">
        <v>4.71</v>
      </c>
      <c r="D11" s="14">
        <f t="shared" si="0"/>
        <v>4.9455</v>
      </c>
      <c r="E11" s="14">
        <f t="shared" si="1"/>
        <v>5.181</v>
      </c>
      <c r="F11" s="14">
        <f t="shared" si="2"/>
        <v>5.652</v>
      </c>
      <c r="G11" s="15">
        <f t="shared" si="3"/>
        <v>6.123</v>
      </c>
    </row>
    <row r="12" spans="1:7" ht="12.75">
      <c r="A12" s="11" t="s">
        <v>24</v>
      </c>
      <c r="B12" s="12" t="s">
        <v>25</v>
      </c>
      <c r="C12" s="13">
        <v>14.81</v>
      </c>
      <c r="D12" s="14">
        <f t="shared" si="0"/>
        <v>15.550500000000001</v>
      </c>
      <c r="E12" s="14">
        <f t="shared" si="1"/>
        <v>16.291</v>
      </c>
      <c r="F12" s="14">
        <f t="shared" si="2"/>
        <v>17.772</v>
      </c>
      <c r="G12" s="15">
        <f t="shared" si="3"/>
        <v>19.253</v>
      </c>
    </row>
    <row r="13" spans="1:7" ht="12.75">
      <c r="A13" s="11" t="s">
        <v>26</v>
      </c>
      <c r="B13" s="12" t="s">
        <v>27</v>
      </c>
      <c r="C13" s="13">
        <v>14.81</v>
      </c>
      <c r="D13" s="14">
        <f t="shared" si="0"/>
        <v>15.550500000000001</v>
      </c>
      <c r="E13" s="14">
        <f t="shared" si="1"/>
        <v>16.291</v>
      </c>
      <c r="F13" s="14">
        <f t="shared" si="2"/>
        <v>17.772</v>
      </c>
      <c r="G13" s="15">
        <f t="shared" si="3"/>
        <v>19.253</v>
      </c>
    </row>
    <row r="14" spans="1:7" ht="12.75">
      <c r="A14" s="11" t="s">
        <v>28</v>
      </c>
      <c r="B14" s="12" t="s">
        <v>29</v>
      </c>
      <c r="C14" s="13">
        <v>14.81</v>
      </c>
      <c r="D14" s="14">
        <f t="shared" si="0"/>
        <v>15.550500000000001</v>
      </c>
      <c r="E14" s="14">
        <f t="shared" si="1"/>
        <v>16.291</v>
      </c>
      <c r="F14" s="14">
        <f t="shared" si="2"/>
        <v>17.772</v>
      </c>
      <c r="G14" s="15">
        <f t="shared" si="3"/>
        <v>19.253</v>
      </c>
    </row>
    <row r="15" spans="1:7" ht="12.75">
      <c r="A15" s="11" t="s">
        <v>30</v>
      </c>
      <c r="B15" s="12" t="s">
        <v>31</v>
      </c>
      <c r="C15" s="13">
        <v>14.81</v>
      </c>
      <c r="D15" s="14">
        <f t="shared" si="0"/>
        <v>15.550500000000001</v>
      </c>
      <c r="E15" s="14">
        <f t="shared" si="1"/>
        <v>16.291</v>
      </c>
      <c r="F15" s="14">
        <f t="shared" si="2"/>
        <v>17.772</v>
      </c>
      <c r="G15" s="15">
        <f t="shared" si="3"/>
        <v>19.253</v>
      </c>
    </row>
    <row r="16" spans="1:7" ht="12.75">
      <c r="A16" s="11" t="s">
        <v>32</v>
      </c>
      <c r="B16" s="12" t="s">
        <v>33</v>
      </c>
      <c r="C16" s="13">
        <v>14.81</v>
      </c>
      <c r="D16" s="14">
        <f t="shared" si="0"/>
        <v>15.550500000000001</v>
      </c>
      <c r="E16" s="14">
        <f t="shared" si="1"/>
        <v>16.291</v>
      </c>
      <c r="F16" s="14">
        <f t="shared" si="2"/>
        <v>17.772</v>
      </c>
      <c r="G16" s="15">
        <f t="shared" si="3"/>
        <v>19.253</v>
      </c>
    </row>
    <row r="17" spans="1:7" ht="12.75">
      <c r="A17" s="11" t="s">
        <v>34</v>
      </c>
      <c r="B17" s="12" t="s">
        <v>35</v>
      </c>
      <c r="C17" s="13">
        <v>14.81</v>
      </c>
      <c r="D17" s="14">
        <f t="shared" si="0"/>
        <v>15.550500000000001</v>
      </c>
      <c r="E17" s="14">
        <f t="shared" si="1"/>
        <v>16.291</v>
      </c>
      <c r="F17" s="14">
        <f t="shared" si="2"/>
        <v>17.772</v>
      </c>
      <c r="G17" s="15">
        <f t="shared" si="3"/>
        <v>19.253</v>
      </c>
    </row>
    <row r="18" spans="1:7" ht="12.75">
      <c r="A18" s="11" t="s">
        <v>36</v>
      </c>
      <c r="B18" s="12" t="s">
        <v>37</v>
      </c>
      <c r="C18" s="13">
        <v>18.14</v>
      </c>
      <c r="D18" s="14">
        <f t="shared" si="0"/>
        <v>19.047</v>
      </c>
      <c r="E18" s="14">
        <f t="shared" si="1"/>
        <v>19.954</v>
      </c>
      <c r="F18" s="14">
        <f t="shared" si="2"/>
        <v>21.768</v>
      </c>
      <c r="G18" s="15">
        <f t="shared" si="3"/>
        <v>23.582</v>
      </c>
    </row>
    <row r="19" spans="1:7" ht="12.75">
      <c r="A19" s="11" t="s">
        <v>38</v>
      </c>
      <c r="B19" s="12" t="s">
        <v>39</v>
      </c>
      <c r="C19" s="13">
        <v>5.65</v>
      </c>
      <c r="D19" s="14">
        <f t="shared" si="0"/>
        <v>5.932500000000001</v>
      </c>
      <c r="E19" s="14">
        <f t="shared" si="1"/>
        <v>6.215000000000001</v>
      </c>
      <c r="F19" s="14">
        <f t="shared" si="2"/>
        <v>6.78</v>
      </c>
      <c r="G19" s="15">
        <f t="shared" si="3"/>
        <v>7.345000000000001</v>
      </c>
    </row>
    <row r="20" spans="1:7" ht="12.75">
      <c r="A20" s="11" t="s">
        <v>40</v>
      </c>
      <c r="B20" s="12" t="s">
        <v>41</v>
      </c>
      <c r="C20" s="13">
        <v>4.71</v>
      </c>
      <c r="D20" s="14">
        <f t="shared" si="0"/>
        <v>4.9455</v>
      </c>
      <c r="E20" s="14">
        <f t="shared" si="1"/>
        <v>5.181</v>
      </c>
      <c r="F20" s="14">
        <f t="shared" si="2"/>
        <v>5.652</v>
      </c>
      <c r="G20" s="15">
        <f t="shared" si="3"/>
        <v>6.123</v>
      </c>
    </row>
    <row r="21" spans="1:7" ht="12.75">
      <c r="A21" s="11" t="s">
        <v>42</v>
      </c>
      <c r="B21" s="12" t="s">
        <v>43</v>
      </c>
      <c r="C21" s="13">
        <v>4.71</v>
      </c>
      <c r="D21" s="14">
        <f t="shared" si="0"/>
        <v>4.9455</v>
      </c>
      <c r="E21" s="14">
        <f t="shared" si="1"/>
        <v>5.181</v>
      </c>
      <c r="F21" s="14">
        <f t="shared" si="2"/>
        <v>5.652</v>
      </c>
      <c r="G21" s="15">
        <f t="shared" si="3"/>
        <v>6.123</v>
      </c>
    </row>
    <row r="22" spans="1:7" ht="12.75">
      <c r="A22" s="11" t="s">
        <v>44</v>
      </c>
      <c r="B22" s="12" t="s">
        <v>45</v>
      </c>
      <c r="C22" s="13">
        <v>4.71</v>
      </c>
      <c r="D22" s="14">
        <f t="shared" si="0"/>
        <v>4.9455</v>
      </c>
      <c r="E22" s="14">
        <f t="shared" si="1"/>
        <v>5.181</v>
      </c>
      <c r="F22" s="14">
        <f t="shared" si="2"/>
        <v>5.652</v>
      </c>
      <c r="G22" s="15">
        <f t="shared" si="3"/>
        <v>6.123</v>
      </c>
    </row>
    <row r="23" spans="1:7" ht="12.75">
      <c r="A23" s="11" t="s">
        <v>46</v>
      </c>
      <c r="B23" s="12" t="s">
        <v>47</v>
      </c>
      <c r="C23" s="13">
        <v>4.71</v>
      </c>
      <c r="D23" s="14">
        <f t="shared" si="0"/>
        <v>4.9455</v>
      </c>
      <c r="E23" s="14">
        <f t="shared" si="1"/>
        <v>5.181</v>
      </c>
      <c r="F23" s="14">
        <f t="shared" si="2"/>
        <v>5.652</v>
      </c>
      <c r="G23" s="15">
        <f t="shared" si="3"/>
        <v>6.123</v>
      </c>
    </row>
    <row r="24" spans="1:7" ht="12.75">
      <c r="A24" s="11" t="s">
        <v>48</v>
      </c>
      <c r="B24" s="12" t="s">
        <v>49</v>
      </c>
      <c r="C24" s="13">
        <v>4.71</v>
      </c>
      <c r="D24" s="14">
        <f t="shared" si="0"/>
        <v>4.9455</v>
      </c>
      <c r="E24" s="14">
        <f t="shared" si="1"/>
        <v>5.181</v>
      </c>
      <c r="F24" s="14">
        <f t="shared" si="2"/>
        <v>5.652</v>
      </c>
      <c r="G24" s="15">
        <f t="shared" si="3"/>
        <v>6.123</v>
      </c>
    </row>
    <row r="25" spans="1:7" ht="12.75">
      <c r="A25" s="11" t="s">
        <v>50</v>
      </c>
      <c r="B25" s="12" t="s">
        <v>51</v>
      </c>
      <c r="C25" s="13">
        <v>4.71</v>
      </c>
      <c r="D25" s="14">
        <f t="shared" si="0"/>
        <v>4.9455</v>
      </c>
      <c r="E25" s="14">
        <f t="shared" si="1"/>
        <v>5.181</v>
      </c>
      <c r="F25" s="14">
        <f t="shared" si="2"/>
        <v>5.652</v>
      </c>
      <c r="G25" s="15">
        <f t="shared" si="3"/>
        <v>6.123</v>
      </c>
    </row>
    <row r="26" spans="1:7" ht="12.75">
      <c r="A26" s="11" t="s">
        <v>52</v>
      </c>
      <c r="B26" s="12" t="s">
        <v>53</v>
      </c>
      <c r="C26" s="13">
        <v>6.11</v>
      </c>
      <c r="D26" s="14">
        <f t="shared" si="0"/>
        <v>6.415500000000001</v>
      </c>
      <c r="E26" s="14">
        <f t="shared" si="1"/>
        <v>6.721000000000001</v>
      </c>
      <c r="F26" s="14">
        <f t="shared" si="2"/>
        <v>7.332</v>
      </c>
      <c r="G26" s="15">
        <f t="shared" si="3"/>
        <v>7.9430000000000005</v>
      </c>
    </row>
    <row r="27" spans="1:7" ht="12.75">
      <c r="A27" s="11" t="s">
        <v>54</v>
      </c>
      <c r="B27" s="12" t="s">
        <v>55</v>
      </c>
      <c r="C27" s="13">
        <v>29.05</v>
      </c>
      <c r="D27" s="14">
        <f t="shared" si="0"/>
        <v>30.5025</v>
      </c>
      <c r="E27" s="14">
        <f t="shared" si="1"/>
        <v>31.955000000000002</v>
      </c>
      <c r="F27" s="14">
        <f t="shared" si="2"/>
        <v>34.86</v>
      </c>
      <c r="G27" s="15">
        <f t="shared" si="3"/>
        <v>37.765</v>
      </c>
    </row>
    <row r="28" spans="1:7" ht="12.75">
      <c r="A28" s="16" t="s">
        <v>56</v>
      </c>
      <c r="B28" s="17" t="s">
        <v>57</v>
      </c>
      <c r="C28" s="18">
        <v>59.33</v>
      </c>
      <c r="D28" s="19">
        <f t="shared" si="0"/>
        <v>62.2965</v>
      </c>
      <c r="E28" s="19">
        <f t="shared" si="1"/>
        <v>65.263</v>
      </c>
      <c r="F28" s="19">
        <f t="shared" si="2"/>
        <v>71.196</v>
      </c>
      <c r="G28" s="20">
        <f t="shared" si="3"/>
        <v>77.129</v>
      </c>
    </row>
  </sheetData>
  <sheetProtection sheet="1"/>
  <mergeCells count="2">
    <mergeCell ref="A1:C1"/>
    <mergeCell ref="A3:G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2012-02-14T07:44:11Z</dcterms:modified>
  <cp:category/>
  <cp:version/>
  <cp:contentType/>
  <cp:contentStatus/>
  <cp:revision>1</cp:revision>
</cp:coreProperties>
</file>