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<sst xmlns="http://schemas.openxmlformats.org/spreadsheetml/2006/main" count="254" uniqueCount="254">
  <si>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</si>
  <si>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</si>
  <si>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</si>
  <si>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</si>
  <si>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</si>
  <si>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</si>
  <si>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ПРАЙС-ЛИСТ на LEGRAND</t>
  </si>
  <si>
    <t xml:space="preserve">   Legrand Контакторы модульные</t>
  </si>
  <si>
    <t>73151</t>
  </si>
  <si>
    <t>Контактор модульный 16А 2 полюса 1 модуль 1НО+1НЗ Leg04038</t>
  </si>
  <si>
    <t>73152</t>
  </si>
  <si>
    <t>Контактор модульный 20А 2 полюса 1 модуль 2НО Leg04049</t>
  </si>
  <si>
    <t>73153</t>
  </si>
  <si>
    <t>Контактор модульный 20А 4 полюса 2 модуля 4НО Leg04053</t>
  </si>
  <si>
    <t>73154</t>
  </si>
  <si>
    <t>Контактор модульный 20А 4 полюса 2 модуля 2НО+2НЗ Leg04055</t>
  </si>
  <si>
    <t>73155</t>
  </si>
  <si>
    <t>Контактор модульный 40А 4 полюса 3 модуля 4НО Leg04070</t>
  </si>
  <si>
    <t>73156</t>
  </si>
  <si>
    <t>Контактор модульный 63А 4 полюса 3 модуля 4НО Leg04078</t>
  </si>
  <si>
    <t xml:space="preserve">   Legrand Модульные приборы и аксессуары</t>
  </si>
  <si>
    <t>73160</t>
  </si>
  <si>
    <t>Реле времени 1 сутки 16А без резерва питания 3 модуля Leg03752</t>
  </si>
  <si>
    <t>73161</t>
  </si>
  <si>
    <t>Реле времени 1 сутки 16А с резервом 100 часов 3 модуля Leg03753</t>
  </si>
  <si>
    <t>73159</t>
  </si>
  <si>
    <t>Фотореле 5А с датчиком IP55 Leg03723</t>
  </si>
  <si>
    <t>73164</t>
  </si>
  <si>
    <t>Вспомогательный контакт 6А 1НО+1НЗ Leg07350</t>
  </si>
  <si>
    <t>73166</t>
  </si>
  <si>
    <t>Сигнальный контакт 6А Leg07351</t>
  </si>
  <si>
    <t>73163</t>
  </si>
  <si>
    <t>Розетка на DIN-рейку 2Р+Е нем.стд.</t>
  </si>
  <si>
    <t>73162</t>
  </si>
  <si>
    <t>Шина распределительная 63А 3-полюса 12 модулей Leg04942</t>
  </si>
  <si>
    <t>73165</t>
  </si>
  <si>
    <t>Шина распределительная 63А 1-полюса 13 модулей Leg04926</t>
  </si>
  <si>
    <t xml:space="preserve">   Legrand Модульные шкафы Ekinoxe (пластик IP40)</t>
  </si>
  <si>
    <t>73276</t>
  </si>
  <si>
    <t>Шкаф встраиваемый 12 модулей прозр.дверь EkinoxeNX Leg601056</t>
  </si>
  <si>
    <t>61563</t>
  </si>
  <si>
    <t>Шкаф встраиваемый 24 модуля прозр.дверь EkinoxeNX Leg601070</t>
  </si>
  <si>
    <t>73277</t>
  </si>
  <si>
    <t>Шкаф встраиваемый 36 модулей прозр.дверь EkinoxeNX Leg601072</t>
  </si>
  <si>
    <t>73271</t>
  </si>
  <si>
    <t>Шкаф навесной 12 модулей прозр.дверь EkinoxeNX Leg601082</t>
  </si>
  <si>
    <t>73272</t>
  </si>
  <si>
    <t>Шкаф навесной 24 модуля прозр.дверь EkinoxeNX Leg601084</t>
  </si>
  <si>
    <t>73273</t>
  </si>
  <si>
    <t>Шкаф навесной 36 модулей прозр.дверь EkinoxeNX Leg601086</t>
  </si>
  <si>
    <t xml:space="preserve">   Legrand Модульные шкафы Plexo (пластик IP65)</t>
  </si>
  <si>
    <t>73255</t>
  </si>
  <si>
    <t>Шкаф навесной 4 модуля Plexo Leg01734</t>
  </si>
  <si>
    <t>73256</t>
  </si>
  <si>
    <t>Шкаф навесной 8+1 модуль Plexo Leg01738</t>
  </si>
  <si>
    <t>73257</t>
  </si>
  <si>
    <t>Шкаф навесной 12+1 модуля Plexo Leg01741</t>
  </si>
  <si>
    <t>73258</t>
  </si>
  <si>
    <t>Шкаф навесной 24+2 модуля Plexo Leg01742</t>
  </si>
  <si>
    <t>73260</t>
  </si>
  <si>
    <t>Шкаф навесной 36+3 модуля (3х12 мод) Plexo Leg01743</t>
  </si>
  <si>
    <t xml:space="preserve">   Legrand Кабель канал магистральный DLP-D</t>
  </si>
  <si>
    <t>63973</t>
  </si>
  <si>
    <t>Кабель-канал 16*16 бел.Leg636300 (дл.2м)</t>
  </si>
  <si>
    <t>70433</t>
  </si>
  <si>
    <t>Кабель-канал 20*10 бел.Leg636301 (дл.2м)</t>
  </si>
  <si>
    <t>73175</t>
  </si>
  <si>
    <t>Кабель-канал 25*16 бел.Leg636302 (дл.2м)</t>
  </si>
  <si>
    <t>73182</t>
  </si>
  <si>
    <t>Кабель-канал 32*10 бел.Leg636303 (дл.2м)</t>
  </si>
  <si>
    <t>73178</t>
  </si>
  <si>
    <t>Кабель-канал 32*16 бел.Leg636304 (дл.2м)</t>
  </si>
  <si>
    <t>73180</t>
  </si>
  <si>
    <t>Кабель-канал 32*25 бел.Leg636305 (дл.2м)</t>
  </si>
  <si>
    <t>73181</t>
  </si>
  <si>
    <t>Кабель-канал 40*16 бел.Leg636306 (дл.2м)</t>
  </si>
  <si>
    <t>73174</t>
  </si>
  <si>
    <t>Кабель-канал 40*25 бел.Leg636307 (дл.2м)</t>
  </si>
  <si>
    <t>73179</t>
  </si>
  <si>
    <t>Кабель-канал 40*40 бел.Leg636308 (дл.2м)</t>
  </si>
  <si>
    <t>73176</t>
  </si>
  <si>
    <t>Кабель-канал 60*40 бел.Leg636309 (дл.2м)</t>
  </si>
  <si>
    <t>73184</t>
  </si>
  <si>
    <t>Перегородка 16мм для каб-каналов 16,25,32,40/16 бел.Leg636316</t>
  </si>
  <si>
    <t>73185</t>
  </si>
  <si>
    <t>Перегородка 25мм для каб-каналов 32,40,60/25,40 бел.Leg636318</t>
  </si>
  <si>
    <t>63974</t>
  </si>
  <si>
    <t>Угол внутр.(внешн.) для к/к 16*16 бел.Leg636400</t>
  </si>
  <si>
    <t>70434</t>
  </si>
  <si>
    <t>Угол внутр.(внешн.) для к/к 20*10 бел.Leg636410</t>
  </si>
  <si>
    <t>73186</t>
  </si>
  <si>
    <t>Угол внутр.(внешн.) для к/к 25*16 бел.Leg636420</t>
  </si>
  <si>
    <t>73197</t>
  </si>
  <si>
    <t>Угол внутр.(внешн.) для к/к 32*10 бел.Leg636430</t>
  </si>
  <si>
    <t>73191</t>
  </si>
  <si>
    <t>Угол внутр.(внешн.) для к/к 32*16 бел.Leg636440</t>
  </si>
  <si>
    <t>73193</t>
  </si>
  <si>
    <t>Угол внутр.(внешн.) для к/к 40*16 бел.Leg636460</t>
  </si>
  <si>
    <t>73183</t>
  </si>
  <si>
    <t>Угол внутр.(внешн.) для к/к 40*25 бел.Leg636470</t>
  </si>
  <si>
    <t>73188</t>
  </si>
  <si>
    <t>Угол внутр.(внешн.) для к/к 40*40 бел.Leg636480</t>
  </si>
  <si>
    <t>63975</t>
  </si>
  <si>
    <t>Угол плоский для к/к 16*16 бел.Leg636403</t>
  </si>
  <si>
    <t>73189</t>
  </si>
  <si>
    <t>Угол плоский для к/к 20*10 бел.Leg636413</t>
  </si>
  <si>
    <t>73192</t>
  </si>
  <si>
    <t>Угол плоский для к/к 25*16 бел.Leg636423</t>
  </si>
  <si>
    <t>73201</t>
  </si>
  <si>
    <t>Угол плоский для к/к 32*10 бел.Leg636433</t>
  </si>
  <si>
    <t>73195</t>
  </si>
  <si>
    <t>Угол плоский для к/к 32*16 бел.Leg636443</t>
  </si>
  <si>
    <t>73200</t>
  </si>
  <si>
    <t>Угол плоский для к/к 32*25 бел.Leg636453</t>
  </si>
  <si>
    <t>73199</t>
  </si>
  <si>
    <t>Угол плоский для к/к 40*16 бел.Leg636463</t>
  </si>
  <si>
    <t>73196</t>
  </si>
  <si>
    <t>Угол плоский для к/к 40*40 бел.Leg636483</t>
  </si>
  <si>
    <t>73194</t>
  </si>
  <si>
    <t>Угол плоский для к/к 60*40 бел.Leg636493</t>
  </si>
  <si>
    <t>73198</t>
  </si>
  <si>
    <t>Угол внутр.(внешн.) для к/к 32*25 бел.Leg636450</t>
  </si>
  <si>
    <t>73187</t>
  </si>
  <si>
    <t>Угол плоский для к/к 40*25 бел.Leg636473</t>
  </si>
  <si>
    <t xml:space="preserve">   Legrand Мини канал DLPlus</t>
  </si>
  <si>
    <t>73202</t>
  </si>
  <si>
    <t>Суппорт Mosaic 2 модуля д/устан. вдоль плинтуса бел. Leg30379</t>
  </si>
  <si>
    <t>39440</t>
  </si>
  <si>
    <t>Суппорт Mosaic 4 модуля для к/к бел. Leg30397</t>
  </si>
  <si>
    <t>55594</t>
  </si>
  <si>
    <t>Суппорт Mosaic 6 модулей для к/к бел. Leg30547</t>
  </si>
  <si>
    <t>26098</t>
  </si>
  <si>
    <t>Кабель-канал 20*12,5 бел. Leg30008 (дл.2м)</t>
  </si>
  <si>
    <t>41504</t>
  </si>
  <si>
    <t>Кабель-канал 32*12,5 бел. Leg30015 (дл.2м)</t>
  </si>
  <si>
    <t>53352</t>
  </si>
  <si>
    <t>Кабель-канал 32*16 бел. Leg30804 (дл.2м)</t>
  </si>
  <si>
    <t>56518</t>
  </si>
  <si>
    <t>Кабель-канал 40*16 с перегородкой бел. Leg30021 (дл.2м)</t>
  </si>
  <si>
    <t>28349</t>
  </si>
  <si>
    <t>Кабель-канал 40*20 бел. Leg30027 (дл.2м)</t>
  </si>
  <si>
    <t>38961</t>
  </si>
  <si>
    <t>Кабель-канал 60*16 с перегородкой бел. Leg30026 (дл.2м)</t>
  </si>
  <si>
    <t>28350</t>
  </si>
  <si>
    <t>Кабель-канал 75*20 с перегородкой бел. Leg30033 (дл.2м)</t>
  </si>
  <si>
    <t>73216</t>
  </si>
  <si>
    <t>Заглушка торцевая для к/к 32*16 бел. Leg31207</t>
  </si>
  <si>
    <t>73215</t>
  </si>
  <si>
    <t>Заглушка торцевая для к/к 40*20 бел. Leg31211</t>
  </si>
  <si>
    <t>28351</t>
  </si>
  <si>
    <t>Заглушка торцевая для к/к 75*20 бел. Leg30300</t>
  </si>
  <si>
    <t>73210</t>
  </si>
  <si>
    <t>Ответвитель Т-образн. для к/к 32*20 бел. Leg30216</t>
  </si>
  <si>
    <t>73404</t>
  </si>
  <si>
    <t>Угол внутр.(внешн.) для к/к 32*12,5 бел. Leg30251</t>
  </si>
  <si>
    <t>41508</t>
  </si>
  <si>
    <t>Угол внутр.(внешн.) для к/к 32*20 бел. Leg30271</t>
  </si>
  <si>
    <t>73212</t>
  </si>
  <si>
    <t>Угол внутр.(внешн.) для к/к 40*16 бел. Leg33326</t>
  </si>
  <si>
    <t>73203</t>
  </si>
  <si>
    <t>Угол внутр.(внешн.) для к/к 40*20 бел. Leg30281</t>
  </si>
  <si>
    <t>39570</t>
  </si>
  <si>
    <t>Угол внешний для к/к 20*12,5 бел. Leg30221</t>
  </si>
  <si>
    <t>38963</t>
  </si>
  <si>
    <t>Угол внешний для к/к 60*20 бел. Leg30292</t>
  </si>
  <si>
    <t>38466</t>
  </si>
  <si>
    <t>Угол внешний для к/к 75*20 бел. Leg30302</t>
  </si>
  <si>
    <t>38962</t>
  </si>
  <si>
    <t>Угол внутрений для к/к 60*16 бел. Leg30291</t>
  </si>
  <si>
    <t>38472</t>
  </si>
  <si>
    <t>Угол внутрений для к/к 75*20 бел. Leg30301</t>
  </si>
  <si>
    <t>28558</t>
  </si>
  <si>
    <t>Угол плоский для к/к 20*12,5 бел. Leg30223</t>
  </si>
  <si>
    <t>73209</t>
  </si>
  <si>
    <t>Угол плоский для к/к 32*12,5 бел. Leg30253</t>
  </si>
  <si>
    <t>41509</t>
  </si>
  <si>
    <t>Угол плоский для к/к 32*20 бел. Leg30273</t>
  </si>
  <si>
    <t>73213</t>
  </si>
  <si>
    <t>Угол плоский для к/к 40*16 бел. Leg33328</t>
  </si>
  <si>
    <t>73205</t>
  </si>
  <si>
    <t>Угол плоский для к/к 40*20 бел. Leg30283</t>
  </si>
  <si>
    <t>38964</t>
  </si>
  <si>
    <t>Угол плоский для к/к 60*20 бел. Leg30293</t>
  </si>
  <si>
    <t>53592</t>
  </si>
  <si>
    <t>Угол плоский для к/к 75*20 бел. Leg30303</t>
  </si>
  <si>
    <t>39574</t>
  </si>
  <si>
    <t>Угол Т-образ. для к/к 20*12,5 бел. Leg30224</t>
  </si>
  <si>
    <t>41507</t>
  </si>
  <si>
    <t>Угол Т-образ. для к/к 40-20 бел. Leg30274</t>
  </si>
  <si>
    <t>53593</t>
  </si>
  <si>
    <t>Угол Т-образ. для к/к 60/75*16/20 бел. Leg30226</t>
  </si>
  <si>
    <t>38902</t>
  </si>
  <si>
    <t>Суппорт Mosaic 2 модуля для к/к 60*20 бел. Leg30377</t>
  </si>
  <si>
    <t>28352</t>
  </si>
  <si>
    <t>Суппорт Mosaic 2 модуля для к/к 75*20 бел. Leg30378</t>
  </si>
  <si>
    <t xml:space="preserve">   Legrand Кабель канал DLP</t>
  </si>
  <si>
    <t>73214</t>
  </si>
  <si>
    <t>Ответвитель Т-образный для к/к 40*16  бел. Leg33329</t>
  </si>
  <si>
    <t>30490</t>
  </si>
  <si>
    <t>Колонна мини 0,7м MOSAIC Leg30742</t>
  </si>
  <si>
    <t>125017</t>
  </si>
  <si>
    <t>Рамка уст.под MOSAIC 4мод.(д/колонн DLP) бел. Leg31065</t>
  </si>
  <si>
    <t>125018</t>
  </si>
  <si>
    <t>Рамка уст.под MOSAIC 8мод.(д/колонн DLP) бел. Leg31066</t>
  </si>
  <si>
    <t>73217</t>
  </si>
  <si>
    <t>Кабель-канал 80*50 бел. Leg10419</t>
  </si>
  <si>
    <t>69604</t>
  </si>
  <si>
    <t>Кабель-канал 105*50 бел. Leg10429</t>
  </si>
  <si>
    <t>65736</t>
  </si>
  <si>
    <t>Перегородка шириной 50мм для к/к 80*50,105*50 бел. Leg10582</t>
  </si>
  <si>
    <t>73220</t>
  </si>
  <si>
    <t>Заглушка торцевая для к/к 80*50 бел. Leg10722</t>
  </si>
  <si>
    <t>72181</t>
  </si>
  <si>
    <t>Заглушка торцевая для к/к 105*50 бел. Leg10700</t>
  </si>
  <si>
    <t>73207</t>
  </si>
  <si>
    <t>Заглушка торцевая для к/к 60*16 бел. Leg30290</t>
  </si>
  <si>
    <t>73226</t>
  </si>
  <si>
    <t>Накладка на стык профиля для к/к 105/50 бел. Leg10696</t>
  </si>
  <si>
    <t>73229</t>
  </si>
  <si>
    <t>Накладка на стык профиля для к/к шириной 80мм бел. Leg10691</t>
  </si>
  <si>
    <t>73227</t>
  </si>
  <si>
    <t>Накладка на стык профиля для к/к шириной 105мм бел. Leg10692</t>
  </si>
  <si>
    <t>73218</t>
  </si>
  <si>
    <t>Накладка на стык крышек для к/к 105/50 бел. Leg10801</t>
  </si>
  <si>
    <t>73224</t>
  </si>
  <si>
    <t>Ответвитель Т-образный для к/к 80*50 шириной 80мм бел. Leg10735</t>
  </si>
  <si>
    <t>73228</t>
  </si>
  <si>
    <t>Ответвитель Т-образный для к/к 105*50 шириной 80мм бел. Leg10739</t>
  </si>
  <si>
    <t>72185</t>
  </si>
  <si>
    <t>Ответвитель Т-образный для к/к 105*50 шириной 105мм бел. Leg10740</t>
  </si>
  <si>
    <t>73225</t>
  </si>
  <si>
    <t>Угол внешний для к/к 80*50 бел. Leg10622</t>
  </si>
  <si>
    <t>72182</t>
  </si>
  <si>
    <t>Угол внешний для к/к 105*50 бел. Leg10619</t>
  </si>
  <si>
    <t>73222</t>
  </si>
  <si>
    <t>Угол внутрений для к/к 80*50 бел. Leg10602</t>
  </si>
  <si>
    <t>72183</t>
  </si>
  <si>
    <t>Угол внутрений для к/к 105*50 бел. Leg10605</t>
  </si>
  <si>
    <t>73219</t>
  </si>
  <si>
    <t>Угол плоский для к/к 80*50 бел. Leg10767</t>
  </si>
  <si>
    <t>72184</t>
  </si>
  <si>
    <t>Угол плоский для к/к 105*50 бел. Leg10786</t>
  </si>
  <si>
    <t>73231</t>
  </si>
  <si>
    <t>Отвод угловой для к/к 80*150*220 бел. Leg10763</t>
  </si>
  <si>
    <t>73230</t>
  </si>
  <si>
    <t>Отвод угловой для к/к 105*50 бел. Leg10765</t>
  </si>
  <si>
    <t>63838</t>
  </si>
  <si>
    <t>Суппорт Mosaic 2 модуля для к/к 80*50,105*50 бел. Leg10921</t>
  </si>
  <si>
    <t>70321</t>
  </si>
  <si>
    <t>Суппорт Mosaic 8 модулей для к/к 80*50,105*50 бел. Leg10981</t>
  </si>
  <si>
    <t>69605</t>
  </si>
  <si>
    <t>Суппорт Mosaic 4 модулей для к/к 80*50,105*50 бел. Leg10941</t>
  </si>
  <si>
    <t>69606</t>
  </si>
  <si>
    <t>Суппорт Mosaic 6 модулей для к/к 80*50,105*50 бел. Leg10961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</si>
</sst>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6"/>
      <color indexed="6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2" borderId="1" applyNumberFormat="0" applyProtection="0">
      <alignment horizontal="left"/>
    </xf>
  </cellStyleXfs>
  <cellXfs count="40"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2" xfId="20" applyNumberFormat="1" applyFont="1" applyBorder="1" applyAlignment="1" applyProtection="1">
      <alignment horizontal="center"/>
      <protection/>
    </xf>
    <xf numFmtId="165" fontId="0" fillId="3" borderId="3" xfId="0" applyNumberFormat="1" applyFont="1" applyFill="1" applyBorder="1" applyAlignment="1">
      <alignment horizontal="center"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165" fontId="0" fillId="4" borderId="4" xfId="0" applyNumberFormat="1" applyFont="1" applyFill="1" applyBorder="1" applyAlignment="1">
      <alignment horizontal="center" vertical="top" wrapText="1"/>
    </xf>
    <xf numFmtId="164" fontId="4" fillId="2" borderId="5" xfId="0" applyFont="1" applyFill="1" applyBorder="1" applyAlignment="1">
      <alignment wrapText="1"/>
    </xf>
    <xf numFmtId="164" fontId="5" fillId="2" borderId="6" xfId="0" applyFont="1" applyFill="1" applyBorder="1" applyAlignment="1">
      <alignment horizontal="center" wrapText="1"/>
    </xf>
    <xf numFmtId="164" fontId="0" fillId="2" borderId="7" xfId="0" applyFill="1" applyBorder="1" applyAlignment="1">
      <alignment horizontal="center" vertical="top" wrapText="1"/>
    </xf>
    <xf numFmtId="164" fontId="0" fillId="2" borderId="8" xfId="0" applyFill="1" applyBorder="1" applyAlignment="1">
      <alignment horizontal="center" vertical="top" wrapText="1"/>
    </xf>
    <xf numFmtId="164" fontId="0" fillId="0" borderId="0" xfId="0" applyBorder="1" applyAlignment="1">
      <alignment wrapText="1"/>
    </xf>
    <xf numFmtId="164" fontId="5" fillId="5" borderId="9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5" fillId="5" borderId="0" xfId="0" applyFont="1" applyFill="1" applyBorder="1" applyAlignment="1">
      <alignment horizontal="center" wrapText="1"/>
    </xf>
    <xf numFmtId="164" fontId="5" fillId="5" borderId="10" xfId="0" applyFont="1" applyFill="1" applyBorder="1" applyAlignment="1">
      <alignment horizontal="center" wrapText="1"/>
    </xf>
    <xf numFmtId="164" fontId="0" fillId="3" borderId="5" xfId="0" applyFont="1" applyFill="1" applyBorder="1" applyAlignment="1">
      <alignment horizontal="center" wrapText="1"/>
    </xf>
    <xf numFmtId="164" fontId="0" fillId="3" borderId="7" xfId="0" applyFont="1" applyFill="1" applyBorder="1" applyAlignment="1">
      <alignment wrapText="1"/>
    </xf>
    <xf numFmtId="165" fontId="0" fillId="3" borderId="7" xfId="0" applyNumberFormat="1" applyFill="1" applyBorder="1" applyAlignment="1">
      <alignment horizontal="right" wrapText="1"/>
    </xf>
    <xf numFmtId="165" fontId="0" fillId="3" borderId="11" xfId="0" applyNumberFormat="1" applyFill="1" applyBorder="1" applyAlignment="1">
      <alignment horizontal="right" wrapText="1"/>
    </xf>
    <xf numFmtId="165" fontId="0" fillId="3" borderId="12" xfId="0" applyNumberFormat="1" applyFill="1" applyBorder="1" applyAlignment="1">
      <alignment horizontal="right" wrapText="1"/>
    </xf>
    <xf numFmtId="165" fontId="0" fillId="3" borderId="8" xfId="0" applyNumberFormat="1" applyFill="1" applyBorder="1" applyAlignment="1">
      <alignment horizontal="right" wrapText="1"/>
    </xf>
    <xf numFmtId="166" fontId="0" fillId="3" borderId="7" xfId="0" applyNumberFormat="1" applyFill="1" applyBorder="1" applyAlignment="1">
      <alignment horizontal="right" wrapText="1"/>
    </xf>
    <xf numFmtId="164" fontId="5" fillId="5" borderId="13" xfId="0" applyFont="1" applyFill="1" applyBorder="1" applyAlignment="1">
      <alignment horizontal="center" wrapText="1"/>
    </xf>
    <xf numFmtId="164" fontId="0" fillId="3" borderId="0" xfId="0" applyFill="1" applyBorder="1" applyAlignment="1">
      <alignment wrapText="1"/>
    </xf>
    <xf numFmtId="164" fontId="0" fillId="6" borderId="0" xfId="0" applyFill="1" applyAlignment="1">
      <alignment wrapText="1"/>
    </xf>
    <xf numFmtId="164" fontId="0" fillId="3" borderId="14" xfId="0" applyFont="1" applyFill="1" applyBorder="1" applyAlignment="1">
      <alignment horizontal="center" wrapText="1"/>
    </xf>
    <xf numFmtId="164" fontId="0" fillId="3" borderId="15" xfId="0" applyFont="1" applyFill="1" applyBorder="1" applyAlignment="1">
      <alignment wrapText="1"/>
    </xf>
    <xf numFmtId="165" fontId="0" fillId="3" borderId="15" xfId="0" applyNumberFormat="1" applyFill="1" applyBorder="1" applyAlignment="1">
      <alignment horizontal="right" wrapText="1"/>
    </xf>
    <xf numFmtId="165" fontId="0" fillId="3" borderId="16" xfId="0" applyNumberFormat="1" applyFill="1" applyBorder="1" applyAlignment="1">
      <alignment horizontal="right" wrapText="1"/>
    </xf>
    <xf numFmtId="164" fontId="0" fillId="3" borderId="17" xfId="0" applyFill="1" applyBorder="1" applyAlignment="1">
      <alignment/>
    </xf>
    <xf numFmtId="164" fontId="0" fillId="3" borderId="18" xfId="0" applyFill="1" applyBorder="1" applyAlignment="1">
      <alignment/>
    </xf>
    <xf numFmtId="164" fontId="0" fillId="3" borderId="19" xfId="0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0" xfId="0" applyFill="1" applyAlignment="1">
      <alignment/>
    </xf>
    <xf numFmtId="164" fontId="0" fillId="3" borderId="1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3" borderId="22" xfId="0" applyFill="1" applyBorder="1" applyAlignment="1">
      <alignment/>
    </xf>
    <xf numFmtId="164" fontId="0" fillId="3" borderId="23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Контрольная ячейк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2</xdr:col>
      <xdr:colOff>2933700</xdr:colOff>
      <xdr:row>20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66775"/>
          <a:ext cx="3400425" cy="2724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2800350</xdr:colOff>
      <xdr:row>13</xdr:row>
      <xdr:rowOff>152400</xdr:rowOff>
    </xdr:from>
    <xdr:to>
      <xdr:col>7</xdr:col>
      <xdr:colOff>609600</xdr:colOff>
      <xdr:row>32</xdr:row>
      <xdr:rowOff>114300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2600325"/>
          <a:ext cx="4038600" cy="303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156</xdr:row>
      <xdr:rowOff>19050</xdr:rowOff>
    </xdr:from>
    <xdr:to>
      <xdr:col>7</xdr:col>
      <xdr:colOff>76200</xdr:colOff>
      <xdr:row>227</xdr:row>
      <xdr:rowOff>104775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3374350"/>
          <a:ext cx="6305550" cy="957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136" sqref="A136"/>
      <selection pane="bottomRight" activeCell="J226" sqref="J226"/>
    </sheetView>
  </sheetViews>
  <sheetFormatPr defaultColWidth="10.66015625" defaultRowHeight="11.25"/>
  <cols>
    <col min="1" max="1" width="1.171875" style="1" customWidth="1"/>
    <col min="2" max="2" width="8.16015625" style="2" customWidth="1"/>
    <col min="3" max="3" width="74.5" style="2" customWidth="1"/>
    <col min="4" max="4" width="0" style="2" hidden="1" customWidth="1"/>
    <col min="5" max="7" width="11.5" style="2" customWidth="1"/>
    <col min="8" max="8" width="11.5" style="3" customWidth="1"/>
    <col min="9" max="16384" width="10.33203125" style="2" customWidth="1"/>
  </cols>
  <sheetData>
    <row r="1" spans="2:8" ht="26.25" customHeight="1">
      <c r="B1" s="4" t="s">
        <v>0</v>
      </c>
      <c r="C1" s="4"/>
      <c r="D1" s="4"/>
      <c r="E1" s="5" t="s">
        <v>1</v>
      </c>
      <c r="F1" s="5" t="s">
        <v>2</v>
      </c>
      <c r="G1" s="6" t="s">
        <v>3</v>
      </c>
      <c r="H1" s="7" t="s">
        <v>4</v>
      </c>
    </row>
    <row r="2" spans="2:8" ht="26.25" customHeight="1">
      <c r="B2" s="8" t="s">
        <v>5</v>
      </c>
      <c r="C2" s="9" t="s">
        <v>6</v>
      </c>
      <c r="D2" s="9"/>
      <c r="E2" s="10"/>
      <c r="F2" s="10"/>
      <c r="G2" s="10"/>
      <c r="H2" s="11"/>
    </row>
    <row r="3" spans="1:8" s="14" customFormat="1" ht="12.75" customHeight="1">
      <c r="A3" s="12"/>
      <c r="B3" s="13" t="s">
        <v>7</v>
      </c>
      <c r="C3" s="13"/>
      <c r="D3" s="13"/>
      <c r="E3" s="13"/>
      <c r="F3" s="13"/>
      <c r="G3" s="13"/>
      <c r="H3" s="13"/>
    </row>
    <row r="4" spans="1:8" s="14" customFormat="1" ht="12.75" customHeight="1">
      <c r="A4" s="12"/>
      <c r="B4" s="15"/>
      <c r="C4" s="15"/>
      <c r="D4" s="15"/>
      <c r="E4" s="15"/>
      <c r="F4" s="15"/>
      <c r="G4" s="15"/>
      <c r="H4" s="16"/>
    </row>
    <row r="5" spans="1:8" s="14" customFormat="1" ht="12.75" customHeight="1">
      <c r="A5" s="12"/>
      <c r="B5" s="15"/>
      <c r="C5" s="15"/>
      <c r="D5" s="15"/>
      <c r="E5" s="15"/>
      <c r="F5" s="15"/>
      <c r="G5" s="15"/>
      <c r="H5" s="16"/>
    </row>
    <row r="6" spans="1:8" s="14" customFormat="1" ht="12.75" customHeight="1">
      <c r="A6" s="12"/>
      <c r="B6" s="15"/>
      <c r="C6" s="15"/>
      <c r="D6" s="15"/>
      <c r="E6" s="15"/>
      <c r="F6" s="15"/>
      <c r="G6" s="15"/>
      <c r="H6" s="16"/>
    </row>
    <row r="7" spans="1:8" s="14" customFormat="1" ht="12.75" customHeight="1">
      <c r="A7" s="12"/>
      <c r="B7" s="15"/>
      <c r="C7" s="15"/>
      <c r="D7" s="15"/>
      <c r="E7" s="15"/>
      <c r="F7" s="15"/>
      <c r="G7" s="15"/>
      <c r="H7" s="16"/>
    </row>
    <row r="8" spans="1:8" s="14" customFormat="1" ht="12.75" customHeight="1">
      <c r="A8" s="12"/>
      <c r="B8" s="15"/>
      <c r="C8" s="15"/>
      <c r="D8" s="15"/>
      <c r="E8" s="15"/>
      <c r="F8" s="15"/>
      <c r="G8" s="15"/>
      <c r="H8" s="16"/>
    </row>
    <row r="9" spans="1:8" s="14" customFormat="1" ht="12.75" customHeight="1">
      <c r="A9" s="12"/>
      <c r="B9" s="15"/>
      <c r="C9" s="15"/>
      <c r="D9" s="15"/>
      <c r="E9" s="15"/>
      <c r="F9" s="15"/>
      <c r="G9" s="15"/>
      <c r="H9" s="16"/>
    </row>
    <row r="10" spans="1:8" s="14" customFormat="1" ht="12.75" customHeight="1">
      <c r="A10" s="12"/>
      <c r="B10" s="15"/>
      <c r="C10" s="15"/>
      <c r="D10" s="15"/>
      <c r="E10" s="15"/>
      <c r="F10" s="15"/>
      <c r="G10" s="15"/>
      <c r="H10" s="16"/>
    </row>
    <row r="11" spans="1:8" s="14" customFormat="1" ht="12.75" customHeight="1">
      <c r="A11" s="12"/>
      <c r="B11" s="15"/>
      <c r="C11" s="15"/>
      <c r="D11" s="15"/>
      <c r="E11" s="15"/>
      <c r="F11" s="15"/>
      <c r="G11" s="15"/>
      <c r="H11" s="16"/>
    </row>
    <row r="12" spans="1:8" s="14" customFormat="1" ht="12.75" customHeight="1">
      <c r="A12" s="12"/>
      <c r="B12" s="15"/>
      <c r="C12" s="15"/>
      <c r="D12" s="15"/>
      <c r="E12" s="15"/>
      <c r="F12" s="15"/>
      <c r="G12" s="15"/>
      <c r="H12" s="16"/>
    </row>
    <row r="13" spans="1:8" s="14" customFormat="1" ht="12.75" customHeight="1">
      <c r="A13" s="12"/>
      <c r="B13" s="15"/>
      <c r="C13" s="15"/>
      <c r="D13" s="15"/>
      <c r="E13" s="15"/>
      <c r="F13" s="15"/>
      <c r="G13" s="15"/>
      <c r="H13" s="16"/>
    </row>
    <row r="14" spans="1:8" s="14" customFormat="1" ht="12.75" customHeight="1">
      <c r="A14" s="12"/>
      <c r="B14" s="15"/>
      <c r="C14" s="15"/>
      <c r="D14" s="15"/>
      <c r="E14" s="15"/>
      <c r="F14" s="15"/>
      <c r="G14" s="15"/>
      <c r="H14" s="16"/>
    </row>
    <row r="15" spans="1:8" s="14" customFormat="1" ht="12.75" customHeight="1">
      <c r="A15" s="12"/>
      <c r="B15" s="15"/>
      <c r="C15" s="15"/>
      <c r="D15" s="15"/>
      <c r="E15" s="15"/>
      <c r="F15" s="15"/>
      <c r="G15" s="15"/>
      <c r="H15" s="16"/>
    </row>
    <row r="16" spans="1:8" s="14" customFormat="1" ht="12.75" customHeight="1">
      <c r="A16" s="12"/>
      <c r="B16" s="15"/>
      <c r="C16" s="15"/>
      <c r="D16" s="15"/>
      <c r="E16" s="15"/>
      <c r="F16" s="15"/>
      <c r="G16" s="15"/>
      <c r="H16" s="16"/>
    </row>
    <row r="17" spans="1:8" s="14" customFormat="1" ht="12.75" customHeight="1">
      <c r="A17" s="12"/>
      <c r="B17" s="15"/>
      <c r="C17" s="15"/>
      <c r="D17" s="15"/>
      <c r="E17" s="15"/>
      <c r="F17" s="15"/>
      <c r="G17" s="15"/>
      <c r="H17" s="16"/>
    </row>
    <row r="18" spans="1:8" s="14" customFormat="1" ht="12.75" customHeight="1">
      <c r="A18" s="12"/>
      <c r="B18" s="15"/>
      <c r="C18" s="15"/>
      <c r="D18" s="15"/>
      <c r="E18" s="15"/>
      <c r="F18" s="15"/>
      <c r="G18" s="15"/>
      <c r="H18" s="16"/>
    </row>
    <row r="19" spans="1:8" s="14" customFormat="1" ht="12.75" customHeight="1">
      <c r="A19" s="12"/>
      <c r="B19" s="15"/>
      <c r="C19" s="15"/>
      <c r="D19" s="15"/>
      <c r="E19" s="15"/>
      <c r="F19" s="15"/>
      <c r="G19" s="15"/>
      <c r="H19" s="16"/>
    </row>
    <row r="20" spans="1:8" s="14" customFormat="1" ht="12.75" customHeight="1">
      <c r="A20" s="12"/>
      <c r="B20" s="15"/>
      <c r="C20" s="15"/>
      <c r="D20" s="15"/>
      <c r="E20" s="15"/>
      <c r="F20" s="15"/>
      <c r="G20" s="15"/>
      <c r="H20" s="16"/>
    </row>
    <row r="21" spans="1:8" s="14" customFormat="1" ht="12.75" customHeight="1">
      <c r="A21" s="12"/>
      <c r="B21" s="15"/>
      <c r="C21" s="15"/>
      <c r="D21" s="15"/>
      <c r="E21" s="15"/>
      <c r="F21" s="15"/>
      <c r="G21" s="15"/>
      <c r="H21" s="16"/>
    </row>
    <row r="22" spans="1:8" s="14" customFormat="1" ht="12.75" customHeight="1">
      <c r="A22" s="12"/>
      <c r="B22" s="15"/>
      <c r="C22" s="15"/>
      <c r="D22" s="15"/>
      <c r="E22" s="15"/>
      <c r="F22" s="15"/>
      <c r="G22" s="15"/>
      <c r="H22" s="16"/>
    </row>
    <row r="23" spans="1:8" s="14" customFormat="1" ht="12.75" customHeight="1">
      <c r="A23" s="12"/>
      <c r="B23" s="15"/>
      <c r="C23" s="15"/>
      <c r="D23" s="15"/>
      <c r="E23" s="15"/>
      <c r="F23" s="15"/>
      <c r="G23" s="15"/>
      <c r="H23" s="16"/>
    </row>
    <row r="24" spans="1:8" s="14" customFormat="1" ht="12.75" customHeight="1">
      <c r="A24" s="12"/>
      <c r="B24" s="15"/>
      <c r="C24" s="15"/>
      <c r="D24" s="15"/>
      <c r="E24" s="15"/>
      <c r="F24" s="15"/>
      <c r="G24" s="15"/>
      <c r="H24" s="16"/>
    </row>
    <row r="25" spans="1:8" s="14" customFormat="1" ht="12.75" customHeight="1">
      <c r="A25" s="12"/>
      <c r="B25" s="15"/>
      <c r="C25" s="15"/>
      <c r="D25" s="15"/>
      <c r="E25" s="15"/>
      <c r="F25" s="15"/>
      <c r="G25" s="15"/>
      <c r="H25" s="16"/>
    </row>
    <row r="26" spans="1:8" s="14" customFormat="1" ht="12.75" customHeight="1">
      <c r="A26" s="12"/>
      <c r="B26" s="15"/>
      <c r="C26" s="15"/>
      <c r="D26" s="15"/>
      <c r="E26" s="15"/>
      <c r="F26" s="15"/>
      <c r="G26" s="15"/>
      <c r="H26" s="16"/>
    </row>
    <row r="27" spans="1:8" s="14" customFormat="1" ht="12.75" customHeight="1">
      <c r="A27" s="12"/>
      <c r="B27" s="15"/>
      <c r="C27" s="15"/>
      <c r="D27" s="15"/>
      <c r="E27" s="15"/>
      <c r="F27" s="15"/>
      <c r="G27" s="15"/>
      <c r="H27" s="16"/>
    </row>
    <row r="28" spans="1:8" s="14" customFormat="1" ht="12.75" customHeight="1">
      <c r="A28" s="12"/>
      <c r="B28" s="15"/>
      <c r="C28" s="15"/>
      <c r="D28" s="15"/>
      <c r="E28" s="15"/>
      <c r="F28" s="15"/>
      <c r="G28" s="15"/>
      <c r="H28" s="16"/>
    </row>
    <row r="29" spans="1:8" s="14" customFormat="1" ht="12.75" customHeight="1">
      <c r="A29" s="12"/>
      <c r="B29" s="15"/>
      <c r="C29" s="15"/>
      <c r="D29" s="15"/>
      <c r="E29" s="15"/>
      <c r="F29" s="15"/>
      <c r="G29" s="15"/>
      <c r="H29" s="16"/>
    </row>
    <row r="30" spans="1:8" s="14" customFormat="1" ht="12.75" customHeight="1">
      <c r="A30" s="12"/>
      <c r="B30" s="15"/>
      <c r="C30" s="15"/>
      <c r="D30" s="15"/>
      <c r="E30" s="15"/>
      <c r="F30" s="15"/>
      <c r="G30" s="15"/>
      <c r="H30" s="16"/>
    </row>
    <row r="31" spans="1:8" s="14" customFormat="1" ht="12.75" customHeight="1">
      <c r="A31" s="12"/>
      <c r="B31" s="15"/>
      <c r="C31" s="15"/>
      <c r="D31" s="15"/>
      <c r="E31" s="15"/>
      <c r="F31" s="15"/>
      <c r="G31" s="15"/>
      <c r="H31" s="16"/>
    </row>
    <row r="32" spans="1:8" s="14" customFormat="1" ht="12.75" customHeight="1">
      <c r="A32" s="12"/>
      <c r="B32" s="15"/>
      <c r="C32" s="15"/>
      <c r="D32" s="15"/>
      <c r="E32" s="15"/>
      <c r="F32" s="15"/>
      <c r="G32" s="15"/>
      <c r="H32" s="16"/>
    </row>
    <row r="33" spans="1:8" s="14" customFormat="1" ht="11.25">
      <c r="A33" s="12"/>
      <c r="B33" s="17" t="s">
        <v>8</v>
      </c>
      <c r="C33" s="18" t="s">
        <v>9</v>
      </c>
      <c r="D33" s="19">
        <v>608.87</v>
      </c>
      <c r="E33" s="20">
        <f>D33*1.05</f>
        <v>639.3135</v>
      </c>
      <c r="F33" s="20">
        <f>D33*1.1</f>
        <v>669.7570000000001</v>
      </c>
      <c r="G33" s="20">
        <f>D33*1.2</f>
        <v>730.644</v>
      </c>
      <c r="H33" s="21">
        <f>D33*1.3</f>
        <v>791.5310000000001</v>
      </c>
    </row>
    <row r="34" spans="1:8" s="14" customFormat="1" ht="11.25">
      <c r="A34" s="12"/>
      <c r="B34" s="17" t="s">
        <v>10</v>
      </c>
      <c r="C34" s="18" t="s">
        <v>11</v>
      </c>
      <c r="D34" s="19">
        <v>590.56</v>
      </c>
      <c r="E34" s="19">
        <f>D34*1.05</f>
        <v>620.088</v>
      </c>
      <c r="F34" s="19">
        <f>D34*1.1</f>
        <v>649.616</v>
      </c>
      <c r="G34" s="19">
        <f>D34*1.2</f>
        <v>708.6719999999999</v>
      </c>
      <c r="H34" s="22">
        <f>D34*1.3</f>
        <v>767.728</v>
      </c>
    </row>
    <row r="35" spans="1:8" s="14" customFormat="1" ht="11.25">
      <c r="A35" s="12"/>
      <c r="B35" s="17" t="s">
        <v>12</v>
      </c>
      <c r="C35" s="18" t="s">
        <v>13</v>
      </c>
      <c r="D35" s="23">
        <v>1081.23</v>
      </c>
      <c r="E35" s="19">
        <f>D35*1.05</f>
        <v>1135.2915</v>
      </c>
      <c r="F35" s="19">
        <f>D35*1.1</f>
        <v>1189.353</v>
      </c>
      <c r="G35" s="19">
        <f>D35*1.2</f>
        <v>1297.4759999999999</v>
      </c>
      <c r="H35" s="22">
        <f>D35*1.3</f>
        <v>1405.5990000000002</v>
      </c>
    </row>
    <row r="36" spans="1:8" s="14" customFormat="1" ht="11.25">
      <c r="A36" s="12"/>
      <c r="B36" s="17" t="s">
        <v>14</v>
      </c>
      <c r="C36" s="18" t="s">
        <v>15</v>
      </c>
      <c r="D36" s="23">
        <v>1116.21</v>
      </c>
      <c r="E36" s="19">
        <f>D36*1.05</f>
        <v>1172.0205</v>
      </c>
      <c r="F36" s="19">
        <f>D36*1.1</f>
        <v>1227.8310000000001</v>
      </c>
      <c r="G36" s="19">
        <f>D36*1.2</f>
        <v>1339.452</v>
      </c>
      <c r="H36" s="22">
        <f>D36*1.3</f>
        <v>1451.073</v>
      </c>
    </row>
    <row r="37" spans="1:8" s="14" customFormat="1" ht="11.25">
      <c r="A37" s="12"/>
      <c r="B37" s="17" t="s">
        <v>16</v>
      </c>
      <c r="C37" s="18" t="s">
        <v>17</v>
      </c>
      <c r="D37" s="23">
        <v>1591.88</v>
      </c>
      <c r="E37" s="19">
        <f>D37*1.05</f>
        <v>1671.4740000000002</v>
      </c>
      <c r="F37" s="19">
        <f>D37*1.1</f>
        <v>1751.0680000000002</v>
      </c>
      <c r="G37" s="19">
        <f>D37*1.2</f>
        <v>1910.256</v>
      </c>
      <c r="H37" s="22">
        <f>D37*1.3</f>
        <v>2069.4440000000004</v>
      </c>
    </row>
    <row r="38" spans="1:8" s="14" customFormat="1" ht="11.25">
      <c r="A38" s="12"/>
      <c r="B38" s="17" t="s">
        <v>18</v>
      </c>
      <c r="C38" s="18" t="s">
        <v>19</v>
      </c>
      <c r="D38" s="23">
        <v>1943.88</v>
      </c>
      <c r="E38" s="19">
        <f>D38*1.05</f>
        <v>2041.0740000000003</v>
      </c>
      <c r="F38" s="19">
        <f>D38*1.1</f>
        <v>2138.2680000000005</v>
      </c>
      <c r="G38" s="19">
        <f>D38*1.2</f>
        <v>2332.656</v>
      </c>
      <c r="H38" s="22">
        <f>D38*1.3</f>
        <v>2527.0440000000003</v>
      </c>
    </row>
    <row r="39" spans="1:8" s="14" customFormat="1" ht="12.75" customHeight="1">
      <c r="A39" s="12"/>
      <c r="B39" s="24" t="s">
        <v>20</v>
      </c>
      <c r="C39" s="24"/>
      <c r="D39" s="24"/>
      <c r="E39" s="24"/>
      <c r="F39" s="24"/>
      <c r="G39" s="24"/>
      <c r="H39" s="24"/>
    </row>
    <row r="40" spans="1:8" s="26" customFormat="1" ht="11.25">
      <c r="A40" s="25"/>
      <c r="B40" s="17" t="s">
        <v>21</v>
      </c>
      <c r="C40" s="18" t="s">
        <v>22</v>
      </c>
      <c r="D40" s="23">
        <v>1422.95</v>
      </c>
      <c r="E40" s="19">
        <f>D40*1.05</f>
        <v>1494.0975</v>
      </c>
      <c r="F40" s="19">
        <f>D40*1.1</f>
        <v>1565.2450000000001</v>
      </c>
      <c r="G40" s="19">
        <f>D40*1.2</f>
        <v>1707.54</v>
      </c>
      <c r="H40" s="22">
        <f>D40*1.3</f>
        <v>1849.835</v>
      </c>
    </row>
    <row r="41" spans="1:8" s="26" customFormat="1" ht="11.25">
      <c r="A41" s="25"/>
      <c r="B41" s="17" t="s">
        <v>23</v>
      </c>
      <c r="C41" s="18" t="s">
        <v>24</v>
      </c>
      <c r="D41" s="23">
        <v>2364.87</v>
      </c>
      <c r="E41" s="19">
        <f>D41*1.05</f>
        <v>2483.1135</v>
      </c>
      <c r="F41" s="19">
        <f>D41*1.1</f>
        <v>2601.357</v>
      </c>
      <c r="G41" s="19">
        <f>D41*1.2</f>
        <v>2837.8439999999996</v>
      </c>
      <c r="H41" s="22">
        <f>D41*1.3</f>
        <v>3074.331</v>
      </c>
    </row>
    <row r="42" spans="1:8" s="26" customFormat="1" ht="11.25">
      <c r="A42" s="25"/>
      <c r="B42" s="17" t="s">
        <v>25</v>
      </c>
      <c r="C42" s="18" t="s">
        <v>26</v>
      </c>
      <c r="D42" s="23">
        <v>2714.18</v>
      </c>
      <c r="E42" s="19">
        <f>D42*1.05</f>
        <v>2849.889</v>
      </c>
      <c r="F42" s="19">
        <f>D42*1.1</f>
        <v>2985.598</v>
      </c>
      <c r="G42" s="19">
        <f>D42*1.2</f>
        <v>3257.0159999999996</v>
      </c>
      <c r="H42" s="22">
        <f>D42*1.3</f>
        <v>3528.4339999999997</v>
      </c>
    </row>
    <row r="43" spans="1:8" s="26" customFormat="1" ht="11.25">
      <c r="A43" s="25"/>
      <c r="B43" s="17" t="s">
        <v>27</v>
      </c>
      <c r="C43" s="18" t="s">
        <v>28</v>
      </c>
      <c r="D43" s="19">
        <v>569.46</v>
      </c>
      <c r="E43" s="19">
        <f>D43*1.05</f>
        <v>597.9330000000001</v>
      </c>
      <c r="F43" s="19">
        <f>D43*1.1</f>
        <v>626.4060000000001</v>
      </c>
      <c r="G43" s="19">
        <f>D43*1.2</f>
        <v>683.352</v>
      </c>
      <c r="H43" s="22">
        <f>D43*1.3</f>
        <v>740.2980000000001</v>
      </c>
    </row>
    <row r="44" spans="1:8" s="26" customFormat="1" ht="11.25">
      <c r="A44" s="25"/>
      <c r="B44" s="17" t="s">
        <v>29</v>
      </c>
      <c r="C44" s="18" t="s">
        <v>30</v>
      </c>
      <c r="D44" s="19">
        <v>685.02</v>
      </c>
      <c r="E44" s="19">
        <f>D44*1.05</f>
        <v>719.271</v>
      </c>
      <c r="F44" s="19">
        <f>D44*1.1</f>
        <v>753.522</v>
      </c>
      <c r="G44" s="19">
        <f>D44*1.2</f>
        <v>822.024</v>
      </c>
      <c r="H44" s="22">
        <f>D44*1.3</f>
        <v>890.526</v>
      </c>
    </row>
    <row r="45" spans="1:8" s="26" customFormat="1" ht="11.25">
      <c r="A45" s="25"/>
      <c r="B45" s="17" t="s">
        <v>31</v>
      </c>
      <c r="C45" s="18" t="s">
        <v>32</v>
      </c>
      <c r="D45" s="19">
        <v>321.84</v>
      </c>
      <c r="E45" s="19">
        <f>D45*1.05</f>
        <v>337.932</v>
      </c>
      <c r="F45" s="19">
        <f>D45*1.1</f>
        <v>354.024</v>
      </c>
      <c r="G45" s="19">
        <f>D45*1.2</f>
        <v>386.20799999999997</v>
      </c>
      <c r="H45" s="22">
        <f>D45*1.3</f>
        <v>418.392</v>
      </c>
    </row>
    <row r="46" spans="1:8" s="26" customFormat="1" ht="11.25">
      <c r="A46" s="25"/>
      <c r="B46" s="17" t="s">
        <v>33</v>
      </c>
      <c r="C46" s="18" t="s">
        <v>34</v>
      </c>
      <c r="D46" s="19">
        <v>214</v>
      </c>
      <c r="E46" s="19">
        <f>D46*1.05</f>
        <v>224.70000000000002</v>
      </c>
      <c r="F46" s="19">
        <f>D46*1.1</f>
        <v>235.4</v>
      </c>
      <c r="G46" s="19">
        <f>D46*1.2</f>
        <v>256.8</v>
      </c>
      <c r="H46" s="22">
        <f>D46*1.3</f>
        <v>278.2</v>
      </c>
    </row>
    <row r="47" spans="1:8" s="26" customFormat="1" ht="11.25">
      <c r="A47" s="25"/>
      <c r="B47" s="17" t="s">
        <v>35</v>
      </c>
      <c r="C47" s="18" t="s">
        <v>36</v>
      </c>
      <c r="D47" s="19">
        <v>67.91</v>
      </c>
      <c r="E47" s="19">
        <f>D47*1.05</f>
        <v>71.3055</v>
      </c>
      <c r="F47" s="19">
        <f>D47*1.1</f>
        <v>74.70100000000001</v>
      </c>
      <c r="G47" s="19">
        <f>D47*1.2</f>
        <v>81.49199999999999</v>
      </c>
      <c r="H47" s="22">
        <f>D47*1.3</f>
        <v>88.283</v>
      </c>
    </row>
    <row r="48" spans="1:8" s="26" customFormat="1" ht="12.75" customHeight="1">
      <c r="A48" s="12"/>
      <c r="B48" s="24" t="s">
        <v>37</v>
      </c>
      <c r="C48" s="24"/>
      <c r="D48" s="24"/>
      <c r="E48" s="24"/>
      <c r="F48" s="24"/>
      <c r="G48" s="24"/>
      <c r="H48" s="24"/>
    </row>
    <row r="49" spans="1:8" s="26" customFormat="1" ht="11.25">
      <c r="A49" s="25"/>
      <c r="B49" s="17" t="s">
        <v>38</v>
      </c>
      <c r="C49" s="18" t="s">
        <v>39</v>
      </c>
      <c r="D49" s="19">
        <v>805.38</v>
      </c>
      <c r="E49" s="19">
        <f>D49*1.05</f>
        <v>845.649</v>
      </c>
      <c r="F49" s="19">
        <f>D49*1.1</f>
        <v>885.9180000000001</v>
      </c>
      <c r="G49" s="19">
        <f>D49*1.2</f>
        <v>966.4559999999999</v>
      </c>
      <c r="H49" s="22">
        <f>D49*1.3</f>
        <v>1046.9940000000001</v>
      </c>
    </row>
    <row r="50" spans="1:8" s="26" customFormat="1" ht="11.25">
      <c r="A50" s="25"/>
      <c r="B50" s="17" t="s">
        <v>40</v>
      </c>
      <c r="C50" s="18" t="s">
        <v>41</v>
      </c>
      <c r="D50" s="23">
        <v>1301.62</v>
      </c>
      <c r="E50" s="19">
        <f>D50*1.05</f>
        <v>1366.701</v>
      </c>
      <c r="F50" s="19">
        <f>D50*1.1</f>
        <v>1431.782</v>
      </c>
      <c r="G50" s="19">
        <f>D50*1.2</f>
        <v>1561.9439999999997</v>
      </c>
      <c r="H50" s="22">
        <f>D50*1.3</f>
        <v>1692.106</v>
      </c>
    </row>
    <row r="51" spans="1:8" s="26" customFormat="1" ht="11.25">
      <c r="A51" s="25"/>
      <c r="B51" s="17" t="s">
        <v>42</v>
      </c>
      <c r="C51" s="18" t="s">
        <v>43</v>
      </c>
      <c r="D51" s="23">
        <v>2115.15</v>
      </c>
      <c r="E51" s="19">
        <f>D51*1.05</f>
        <v>2220.9075000000003</v>
      </c>
      <c r="F51" s="19">
        <f>D51*1.1</f>
        <v>2326.6650000000004</v>
      </c>
      <c r="G51" s="19">
        <f>D51*1.2</f>
        <v>2538.18</v>
      </c>
      <c r="H51" s="22">
        <f>D51*1.3</f>
        <v>2749.695</v>
      </c>
    </row>
    <row r="52" spans="1:8" s="26" customFormat="1" ht="11.25">
      <c r="A52" s="25"/>
      <c r="B52" s="17" t="s">
        <v>44</v>
      </c>
      <c r="C52" s="18" t="s">
        <v>45</v>
      </c>
      <c r="D52" s="23">
        <v>1239.58</v>
      </c>
      <c r="E52" s="19">
        <f>D52*1.05</f>
        <v>1301.559</v>
      </c>
      <c r="F52" s="19">
        <f>D52*1.1</f>
        <v>1363.538</v>
      </c>
      <c r="G52" s="19">
        <f>D52*1.2</f>
        <v>1487.4959999999999</v>
      </c>
      <c r="H52" s="22">
        <f>D52*1.3</f>
        <v>1611.454</v>
      </c>
    </row>
    <row r="53" spans="1:8" s="26" customFormat="1" ht="11.25">
      <c r="A53" s="25"/>
      <c r="B53" s="17" t="s">
        <v>46</v>
      </c>
      <c r="C53" s="18" t="s">
        <v>47</v>
      </c>
      <c r="D53" s="23">
        <v>1881.87</v>
      </c>
      <c r="E53" s="19">
        <f>D53*1.05</f>
        <v>1975.9635</v>
      </c>
      <c r="F53" s="19">
        <f>D53*1.1</f>
        <v>2070.0570000000002</v>
      </c>
      <c r="G53" s="19">
        <f>D53*1.2</f>
        <v>2258.2439999999997</v>
      </c>
      <c r="H53" s="22">
        <f>D53*1.3</f>
        <v>2446.431</v>
      </c>
    </row>
    <row r="54" spans="1:8" s="26" customFormat="1" ht="11.25">
      <c r="A54" s="25"/>
      <c r="B54" s="17" t="s">
        <v>48</v>
      </c>
      <c r="C54" s="18" t="s">
        <v>49</v>
      </c>
      <c r="D54" s="23">
        <v>3109.17</v>
      </c>
      <c r="E54" s="19">
        <f>D54*1.05</f>
        <v>3264.6285000000003</v>
      </c>
      <c r="F54" s="19">
        <f>D54*1.1</f>
        <v>3420.0870000000004</v>
      </c>
      <c r="G54" s="19">
        <f>D54*1.2</f>
        <v>3731.004</v>
      </c>
      <c r="H54" s="22">
        <f>D54*1.3</f>
        <v>4041.9210000000003</v>
      </c>
    </row>
    <row r="55" spans="1:8" s="26" customFormat="1" ht="12.75" customHeight="1">
      <c r="A55" s="12"/>
      <c r="B55" s="24" t="s">
        <v>50</v>
      </c>
      <c r="C55" s="24"/>
      <c r="D55" s="24"/>
      <c r="E55" s="24"/>
      <c r="F55" s="24"/>
      <c r="G55" s="24"/>
      <c r="H55" s="24"/>
    </row>
    <row r="56" spans="1:8" s="26" customFormat="1" ht="11.25">
      <c r="A56" s="25"/>
      <c r="B56" s="17" t="s">
        <v>51</v>
      </c>
      <c r="C56" s="18" t="s">
        <v>52</v>
      </c>
      <c r="D56" s="19">
        <v>748.51</v>
      </c>
      <c r="E56" s="19">
        <f>D56*1.05</f>
        <v>785.9355</v>
      </c>
      <c r="F56" s="19">
        <f>D56*1.1</f>
        <v>823.3610000000001</v>
      </c>
      <c r="G56" s="19">
        <f>D56*1.2</f>
        <v>898.212</v>
      </c>
      <c r="H56" s="22">
        <f>D56*1.3</f>
        <v>973.063</v>
      </c>
    </row>
    <row r="57" spans="1:8" s="26" customFormat="1" ht="11.25">
      <c r="A57" s="25"/>
      <c r="B57" s="17" t="s">
        <v>53</v>
      </c>
      <c r="C57" s="18" t="s">
        <v>54</v>
      </c>
      <c r="D57" s="19">
        <v>784.98</v>
      </c>
      <c r="E57" s="19">
        <f>D57*1.05</f>
        <v>824.229</v>
      </c>
      <c r="F57" s="19">
        <f>D57*1.1</f>
        <v>863.4780000000001</v>
      </c>
      <c r="G57" s="19">
        <f>D57*1.2</f>
        <v>941.976</v>
      </c>
      <c r="H57" s="22">
        <f>D57*1.3</f>
        <v>1020.474</v>
      </c>
    </row>
    <row r="58" spans="1:8" s="26" customFormat="1" ht="11.25">
      <c r="A58" s="25"/>
      <c r="B58" s="17" t="s">
        <v>55</v>
      </c>
      <c r="C58" s="18" t="s">
        <v>56</v>
      </c>
      <c r="D58" s="19">
        <v>894.56</v>
      </c>
      <c r="E58" s="19">
        <f>D58*1.05</f>
        <v>939.288</v>
      </c>
      <c r="F58" s="19">
        <f>D58*1.1</f>
        <v>984.016</v>
      </c>
      <c r="G58" s="19">
        <f>D58*1.2</f>
        <v>1073.472</v>
      </c>
      <c r="H58" s="22">
        <f>D58*1.3</f>
        <v>1162.9279999999999</v>
      </c>
    </row>
    <row r="59" spans="1:8" s="26" customFormat="1" ht="11.25">
      <c r="A59" s="25"/>
      <c r="B59" s="17" t="s">
        <v>57</v>
      </c>
      <c r="C59" s="18" t="s">
        <v>58</v>
      </c>
      <c r="D59" s="23">
        <v>1536.73</v>
      </c>
      <c r="E59" s="19">
        <f>D59*1.05</f>
        <v>1613.5665000000001</v>
      </c>
      <c r="F59" s="19">
        <f>D59*1.1</f>
        <v>1690.4030000000002</v>
      </c>
      <c r="G59" s="19">
        <f>D59*1.2</f>
        <v>1844.076</v>
      </c>
      <c r="H59" s="22">
        <f>D59*1.3</f>
        <v>1997.749</v>
      </c>
    </row>
    <row r="60" spans="1:8" s="26" customFormat="1" ht="11.25">
      <c r="A60" s="25"/>
      <c r="B60" s="17" t="s">
        <v>59</v>
      </c>
      <c r="C60" s="18" t="s">
        <v>60</v>
      </c>
      <c r="D60" s="23">
        <v>2267.09</v>
      </c>
      <c r="E60" s="19">
        <f>D60*1.05</f>
        <v>2380.4445</v>
      </c>
      <c r="F60" s="19">
        <f>D60*1.1</f>
        <v>2493.7990000000004</v>
      </c>
      <c r="G60" s="19">
        <f>D60*1.2</f>
        <v>2720.5080000000003</v>
      </c>
      <c r="H60" s="22">
        <f>D60*1.3</f>
        <v>2947.217</v>
      </c>
    </row>
    <row r="61" spans="1:8" s="26" customFormat="1" ht="12.75" customHeight="1">
      <c r="A61" s="12"/>
      <c r="B61" s="24" t="s">
        <v>61</v>
      </c>
      <c r="C61" s="24"/>
      <c r="D61" s="24"/>
      <c r="E61" s="24"/>
      <c r="F61" s="24"/>
      <c r="G61" s="24"/>
      <c r="H61" s="24"/>
    </row>
    <row r="62" spans="1:8" s="26" customFormat="1" ht="11.25">
      <c r="A62" s="25"/>
      <c r="B62" s="17" t="s">
        <v>62</v>
      </c>
      <c r="C62" s="18" t="s">
        <v>63</v>
      </c>
      <c r="D62" s="19">
        <v>22.05</v>
      </c>
      <c r="E62" s="19">
        <f>D62*1.05</f>
        <v>23.152500000000003</v>
      </c>
      <c r="F62" s="19">
        <f>D62*1.1</f>
        <v>24.255000000000003</v>
      </c>
      <c r="G62" s="19">
        <f>D62*1.2</f>
        <v>26.46</v>
      </c>
      <c r="H62" s="22">
        <f>D62*1.3</f>
        <v>28.665000000000003</v>
      </c>
    </row>
    <row r="63" spans="1:8" s="26" customFormat="1" ht="11.25">
      <c r="A63" s="25"/>
      <c r="B63" s="17" t="s">
        <v>64</v>
      </c>
      <c r="C63" s="18" t="s">
        <v>65</v>
      </c>
      <c r="D63" s="19">
        <v>19.75</v>
      </c>
      <c r="E63" s="19">
        <f>D63*1.05</f>
        <v>20.7375</v>
      </c>
      <c r="F63" s="19">
        <f>D63*1.1</f>
        <v>21.725</v>
      </c>
      <c r="G63" s="19">
        <f>D63*1.2</f>
        <v>23.7</v>
      </c>
      <c r="H63" s="22">
        <f>D63*1.3</f>
        <v>25.675</v>
      </c>
    </row>
    <row r="64" spans="1:8" s="26" customFormat="1" ht="11.25">
      <c r="A64" s="25"/>
      <c r="B64" s="17" t="s">
        <v>66</v>
      </c>
      <c r="C64" s="18" t="s">
        <v>67</v>
      </c>
      <c r="D64" s="19">
        <v>33.07</v>
      </c>
      <c r="E64" s="19">
        <f>D64*1.05</f>
        <v>34.7235</v>
      </c>
      <c r="F64" s="19">
        <f>D64*1.1</f>
        <v>36.377</v>
      </c>
      <c r="G64" s="19">
        <f>D64*1.2</f>
        <v>39.684</v>
      </c>
      <c r="H64" s="22">
        <f>D64*1.3</f>
        <v>42.991</v>
      </c>
    </row>
    <row r="65" spans="1:8" s="26" customFormat="1" ht="11.25">
      <c r="A65" s="25"/>
      <c r="B65" s="17" t="s">
        <v>68</v>
      </c>
      <c r="C65" s="18" t="s">
        <v>69</v>
      </c>
      <c r="D65" s="19">
        <v>27.93</v>
      </c>
      <c r="E65" s="19">
        <f>D65*1.05</f>
        <v>29.3265</v>
      </c>
      <c r="F65" s="19">
        <f>D65*1.1</f>
        <v>30.723000000000003</v>
      </c>
      <c r="G65" s="19">
        <f>D65*1.2</f>
        <v>33.516</v>
      </c>
      <c r="H65" s="22">
        <f>D65*1.3</f>
        <v>36.309</v>
      </c>
    </row>
    <row r="66" spans="1:8" s="26" customFormat="1" ht="11.25">
      <c r="A66" s="25"/>
      <c r="B66" s="17" t="s">
        <v>70</v>
      </c>
      <c r="C66" s="18" t="s">
        <v>71</v>
      </c>
      <c r="D66" s="19">
        <v>41.89</v>
      </c>
      <c r="E66" s="19">
        <f>D66*1.05</f>
        <v>43.984500000000004</v>
      </c>
      <c r="F66" s="19">
        <f>D66*1.1</f>
        <v>46.07900000000001</v>
      </c>
      <c r="G66" s="19">
        <f>D66*1.2</f>
        <v>50.268</v>
      </c>
      <c r="H66" s="22">
        <f>D66*1.3</f>
        <v>54.457</v>
      </c>
    </row>
    <row r="67" spans="1:8" s="26" customFormat="1" ht="11.25">
      <c r="A67" s="25"/>
      <c r="B67" s="17" t="s">
        <v>72</v>
      </c>
      <c r="C67" s="18" t="s">
        <v>73</v>
      </c>
      <c r="D67" s="19">
        <v>56.59</v>
      </c>
      <c r="E67" s="19">
        <f>D67*1.05</f>
        <v>59.419500000000006</v>
      </c>
      <c r="F67" s="19">
        <f>D67*1.1</f>
        <v>62.24900000000001</v>
      </c>
      <c r="G67" s="19">
        <f>D67*1.2</f>
        <v>67.908</v>
      </c>
      <c r="H67" s="22">
        <f>D67*1.3</f>
        <v>73.56700000000001</v>
      </c>
    </row>
    <row r="68" spans="1:8" s="26" customFormat="1" ht="11.25">
      <c r="A68" s="25"/>
      <c r="B68" s="17" t="s">
        <v>74</v>
      </c>
      <c r="C68" s="18" t="s">
        <v>75</v>
      </c>
      <c r="D68" s="19">
        <v>44.82</v>
      </c>
      <c r="E68" s="19">
        <f>D68*1.05</f>
        <v>47.061</v>
      </c>
      <c r="F68" s="19">
        <f>D68*1.1</f>
        <v>49.30200000000001</v>
      </c>
      <c r="G68" s="19">
        <f>D68*1.2</f>
        <v>53.784</v>
      </c>
      <c r="H68" s="22">
        <f>D68*1.3</f>
        <v>58.266000000000005</v>
      </c>
    </row>
    <row r="69" spans="1:8" s="26" customFormat="1" ht="11.25">
      <c r="A69" s="25"/>
      <c r="B69" s="17" t="s">
        <v>76</v>
      </c>
      <c r="C69" s="18" t="s">
        <v>77</v>
      </c>
      <c r="D69" s="19">
        <v>65.4</v>
      </c>
      <c r="E69" s="19">
        <f>D69*1.05</f>
        <v>68.67000000000002</v>
      </c>
      <c r="F69" s="19">
        <f>D69*1.1</f>
        <v>71.94000000000001</v>
      </c>
      <c r="G69" s="19">
        <f>D69*1.2</f>
        <v>78.48</v>
      </c>
      <c r="H69" s="22">
        <f>D69*1.3</f>
        <v>85.02000000000001</v>
      </c>
    </row>
    <row r="70" spans="1:8" s="26" customFormat="1" ht="11.25">
      <c r="A70" s="25"/>
      <c r="B70" s="17" t="s">
        <v>78</v>
      </c>
      <c r="C70" s="18" t="s">
        <v>79</v>
      </c>
      <c r="D70" s="19">
        <v>97.37</v>
      </c>
      <c r="E70" s="19">
        <f>D70*1.05</f>
        <v>102.23850000000002</v>
      </c>
      <c r="F70" s="19">
        <f>D70*1.1</f>
        <v>107.10700000000001</v>
      </c>
      <c r="G70" s="19">
        <f>D70*1.2</f>
        <v>116.844</v>
      </c>
      <c r="H70" s="22">
        <f>D70*1.3</f>
        <v>126.58100000000002</v>
      </c>
    </row>
    <row r="71" spans="1:8" s="26" customFormat="1" ht="11.25">
      <c r="A71" s="25"/>
      <c r="B71" s="17" t="s">
        <v>80</v>
      </c>
      <c r="C71" s="18" t="s">
        <v>81</v>
      </c>
      <c r="D71" s="19">
        <v>131.55</v>
      </c>
      <c r="E71" s="19">
        <f>D71*1.05</f>
        <v>138.12750000000003</v>
      </c>
      <c r="F71" s="19">
        <f>D71*1.1</f>
        <v>144.705</v>
      </c>
      <c r="G71" s="19">
        <f>D71*1.2</f>
        <v>157.86</v>
      </c>
      <c r="H71" s="22">
        <f>D71*1.3</f>
        <v>171.01500000000001</v>
      </c>
    </row>
    <row r="72" spans="1:8" s="26" customFormat="1" ht="11.25">
      <c r="A72" s="25"/>
      <c r="B72" s="17" t="s">
        <v>82</v>
      </c>
      <c r="C72" s="18" t="s">
        <v>83</v>
      </c>
      <c r="D72" s="19">
        <v>45.26</v>
      </c>
      <c r="E72" s="19">
        <f>D72*1.05</f>
        <v>47.523</v>
      </c>
      <c r="F72" s="19">
        <f>D72*1.1</f>
        <v>49.786</v>
      </c>
      <c r="G72" s="19">
        <f>D72*1.2</f>
        <v>54.312</v>
      </c>
      <c r="H72" s="22">
        <f>D72*1.3</f>
        <v>58.838</v>
      </c>
    </row>
    <row r="73" spans="1:8" s="26" customFormat="1" ht="11.25">
      <c r="A73" s="25"/>
      <c r="B73" s="17" t="s">
        <v>84</v>
      </c>
      <c r="C73" s="18" t="s">
        <v>85</v>
      </c>
      <c r="D73" s="19">
        <v>57.16</v>
      </c>
      <c r="E73" s="19">
        <f>D73*1.05</f>
        <v>60.018</v>
      </c>
      <c r="F73" s="19">
        <f>D73*1.1</f>
        <v>62.876000000000005</v>
      </c>
      <c r="G73" s="19">
        <f>D73*1.2</f>
        <v>68.592</v>
      </c>
      <c r="H73" s="22">
        <f>D73*1.3</f>
        <v>74.30799999999999</v>
      </c>
    </row>
    <row r="74" spans="1:8" s="26" customFormat="1" ht="11.25">
      <c r="A74" s="25"/>
      <c r="B74" s="17" t="s">
        <v>86</v>
      </c>
      <c r="C74" s="18" t="s">
        <v>87</v>
      </c>
      <c r="D74" s="19">
        <v>22.36</v>
      </c>
      <c r="E74" s="19">
        <f>D74*1.05</f>
        <v>23.478</v>
      </c>
      <c r="F74" s="19">
        <f>D74*1.1</f>
        <v>24.596</v>
      </c>
      <c r="G74" s="19">
        <f>D74*1.2</f>
        <v>26.831999999999997</v>
      </c>
      <c r="H74" s="22">
        <f>D74*1.3</f>
        <v>29.068</v>
      </c>
    </row>
    <row r="75" spans="1:8" s="26" customFormat="1" ht="11.25">
      <c r="A75" s="25"/>
      <c r="B75" s="17" t="s">
        <v>88</v>
      </c>
      <c r="C75" s="18" t="s">
        <v>89</v>
      </c>
      <c r="D75" s="19">
        <v>22.08</v>
      </c>
      <c r="E75" s="19">
        <f>D75*1.05</f>
        <v>23.183999999999997</v>
      </c>
      <c r="F75" s="19">
        <f>D75*1.1</f>
        <v>24.288</v>
      </c>
      <c r="G75" s="19">
        <f>D75*1.2</f>
        <v>26.496</v>
      </c>
      <c r="H75" s="22">
        <f>D75*1.3</f>
        <v>28.703999999999997</v>
      </c>
    </row>
    <row r="76" spans="1:8" s="26" customFormat="1" ht="11.25">
      <c r="A76" s="25"/>
      <c r="B76" s="17" t="s">
        <v>90</v>
      </c>
      <c r="C76" s="18" t="s">
        <v>91</v>
      </c>
      <c r="D76" s="19">
        <v>23.35</v>
      </c>
      <c r="E76" s="19">
        <f>D76*1.05</f>
        <v>24.517500000000002</v>
      </c>
      <c r="F76" s="19">
        <f>D76*1.1</f>
        <v>25.685000000000002</v>
      </c>
      <c r="G76" s="19">
        <f>D76*1.2</f>
        <v>28.02</v>
      </c>
      <c r="H76" s="22">
        <f>D76*1.3</f>
        <v>30.355000000000004</v>
      </c>
    </row>
    <row r="77" spans="1:8" s="26" customFormat="1" ht="11.25">
      <c r="A77" s="25"/>
      <c r="B77" s="17" t="s">
        <v>92</v>
      </c>
      <c r="C77" s="18" t="s">
        <v>93</v>
      </c>
      <c r="D77" s="19">
        <v>23.35</v>
      </c>
      <c r="E77" s="19">
        <f>D77*1.05</f>
        <v>24.517500000000002</v>
      </c>
      <c r="F77" s="19">
        <f>D77*1.1</f>
        <v>25.685000000000002</v>
      </c>
      <c r="G77" s="19">
        <f>D77*1.2</f>
        <v>28.02</v>
      </c>
      <c r="H77" s="22">
        <f>D77*1.3</f>
        <v>30.355000000000004</v>
      </c>
    </row>
    <row r="78" spans="1:8" s="26" customFormat="1" ht="11.25">
      <c r="A78" s="25"/>
      <c r="B78" s="17" t="s">
        <v>94</v>
      </c>
      <c r="C78" s="18" t="s">
        <v>95</v>
      </c>
      <c r="D78" s="19">
        <v>24.45</v>
      </c>
      <c r="E78" s="19">
        <f>D78*1.05</f>
        <v>25.6725</v>
      </c>
      <c r="F78" s="19">
        <f>D78*1.1</f>
        <v>26.895000000000003</v>
      </c>
      <c r="G78" s="19">
        <f>D78*1.2</f>
        <v>29.339999999999996</v>
      </c>
      <c r="H78" s="22">
        <f>D78*1.3</f>
        <v>31.785</v>
      </c>
    </row>
    <row r="79" spans="1:8" s="26" customFormat="1" ht="11.25">
      <c r="A79" s="25"/>
      <c r="B79" s="17" t="s">
        <v>96</v>
      </c>
      <c r="C79" s="18" t="s">
        <v>97</v>
      </c>
      <c r="D79" s="19">
        <v>27.01</v>
      </c>
      <c r="E79" s="19">
        <f>D79*1.05</f>
        <v>28.360500000000002</v>
      </c>
      <c r="F79" s="19">
        <f>D79*1.1</f>
        <v>29.711000000000006</v>
      </c>
      <c r="G79" s="19">
        <f>D79*1.2</f>
        <v>32.412</v>
      </c>
      <c r="H79" s="22">
        <f>D79*1.3</f>
        <v>35.11300000000001</v>
      </c>
    </row>
    <row r="80" spans="1:8" s="26" customFormat="1" ht="11.25">
      <c r="A80" s="25"/>
      <c r="B80" s="17" t="s">
        <v>98</v>
      </c>
      <c r="C80" s="18" t="s">
        <v>99</v>
      </c>
      <c r="D80" s="19">
        <v>38.38</v>
      </c>
      <c r="E80" s="19">
        <f>D80*1.05</f>
        <v>40.29900000000001</v>
      </c>
      <c r="F80" s="19">
        <f>D80*1.1</f>
        <v>42.218</v>
      </c>
      <c r="G80" s="19">
        <f>D80*1.2</f>
        <v>46.056000000000004</v>
      </c>
      <c r="H80" s="22">
        <f>D80*1.3</f>
        <v>49.894000000000005</v>
      </c>
    </row>
    <row r="81" spans="1:8" s="26" customFormat="1" ht="11.25">
      <c r="A81" s="25"/>
      <c r="B81" s="17" t="s">
        <v>100</v>
      </c>
      <c r="C81" s="18" t="s">
        <v>101</v>
      </c>
      <c r="D81" s="19">
        <v>43.81</v>
      </c>
      <c r="E81" s="19">
        <f>D81*1.05</f>
        <v>46.0005</v>
      </c>
      <c r="F81" s="19">
        <f>D81*1.1</f>
        <v>48.19100000000001</v>
      </c>
      <c r="G81" s="19">
        <f>D81*1.2</f>
        <v>52.572</v>
      </c>
      <c r="H81" s="22">
        <f>D81*1.3</f>
        <v>56.953</v>
      </c>
    </row>
    <row r="82" spans="1:8" s="26" customFormat="1" ht="11.25">
      <c r="A82" s="25"/>
      <c r="B82" s="17" t="s">
        <v>102</v>
      </c>
      <c r="C82" s="18" t="s">
        <v>103</v>
      </c>
      <c r="D82" s="19">
        <v>22.36</v>
      </c>
      <c r="E82" s="19">
        <f>D82*1.05</f>
        <v>23.478</v>
      </c>
      <c r="F82" s="19">
        <f>D82*1.1</f>
        <v>24.596</v>
      </c>
      <c r="G82" s="19">
        <f>D82*1.2</f>
        <v>26.831999999999997</v>
      </c>
      <c r="H82" s="22">
        <f>D82*1.3</f>
        <v>29.068</v>
      </c>
    </row>
    <row r="83" spans="1:8" s="26" customFormat="1" ht="11.25">
      <c r="A83" s="25"/>
      <c r="B83" s="17" t="s">
        <v>104</v>
      </c>
      <c r="C83" s="18" t="s">
        <v>105</v>
      </c>
      <c r="D83" s="19">
        <v>22.18</v>
      </c>
      <c r="E83" s="19">
        <f>D83*1.05</f>
        <v>23.289</v>
      </c>
      <c r="F83" s="19">
        <f>D83*1.1</f>
        <v>24.398000000000003</v>
      </c>
      <c r="G83" s="19">
        <f>D83*1.2</f>
        <v>26.616</v>
      </c>
      <c r="H83" s="22">
        <f>D83*1.3</f>
        <v>28.834</v>
      </c>
    </row>
    <row r="84" spans="1:8" s="26" customFormat="1" ht="11.25">
      <c r="A84" s="25"/>
      <c r="B84" s="17" t="s">
        <v>106</v>
      </c>
      <c r="C84" s="18" t="s">
        <v>107</v>
      </c>
      <c r="D84" s="19">
        <v>23.35</v>
      </c>
      <c r="E84" s="19">
        <f>D84*1.05</f>
        <v>24.517500000000002</v>
      </c>
      <c r="F84" s="19">
        <f>D84*1.1</f>
        <v>25.685000000000002</v>
      </c>
      <c r="G84" s="19">
        <f>D84*1.2</f>
        <v>28.02</v>
      </c>
      <c r="H84" s="22">
        <f>D84*1.3</f>
        <v>30.355000000000004</v>
      </c>
    </row>
    <row r="85" spans="1:8" s="26" customFormat="1" ht="11.25">
      <c r="A85" s="25"/>
      <c r="B85" s="17" t="s">
        <v>108</v>
      </c>
      <c r="C85" s="18" t="s">
        <v>109</v>
      </c>
      <c r="D85" s="19">
        <v>23.35</v>
      </c>
      <c r="E85" s="19">
        <f>D85*1.05</f>
        <v>24.517500000000002</v>
      </c>
      <c r="F85" s="19">
        <f>D85*1.1</f>
        <v>25.685000000000002</v>
      </c>
      <c r="G85" s="19">
        <f>D85*1.2</f>
        <v>28.02</v>
      </c>
      <c r="H85" s="22">
        <f>D85*1.3</f>
        <v>30.355000000000004</v>
      </c>
    </row>
    <row r="86" spans="1:8" s="26" customFormat="1" ht="11.25">
      <c r="A86" s="25"/>
      <c r="B86" s="17" t="s">
        <v>110</v>
      </c>
      <c r="C86" s="18" t="s">
        <v>111</v>
      </c>
      <c r="D86" s="19">
        <v>24.45</v>
      </c>
      <c r="E86" s="19">
        <f>D86*1.05</f>
        <v>25.6725</v>
      </c>
      <c r="F86" s="19">
        <f>D86*1.1</f>
        <v>26.895000000000003</v>
      </c>
      <c r="G86" s="19">
        <f>D86*1.2</f>
        <v>29.339999999999996</v>
      </c>
      <c r="H86" s="22">
        <f>D86*1.3</f>
        <v>31.785</v>
      </c>
    </row>
    <row r="87" spans="1:8" s="26" customFormat="1" ht="11.25">
      <c r="A87" s="25"/>
      <c r="B87" s="17" t="s">
        <v>112</v>
      </c>
      <c r="C87" s="18" t="s">
        <v>113</v>
      </c>
      <c r="D87" s="19">
        <v>25.83</v>
      </c>
      <c r="E87" s="19">
        <f>D87*1.05</f>
        <v>27.1215</v>
      </c>
      <c r="F87" s="19">
        <f>D87*1.1</f>
        <v>28.413</v>
      </c>
      <c r="G87" s="19">
        <f>D87*1.2</f>
        <v>30.995999999999995</v>
      </c>
      <c r="H87" s="22">
        <f>D87*1.3</f>
        <v>33.579</v>
      </c>
    </row>
    <row r="88" spans="1:8" s="26" customFormat="1" ht="11.25">
      <c r="A88" s="25"/>
      <c r="B88" s="17" t="s">
        <v>114</v>
      </c>
      <c r="C88" s="18" t="s">
        <v>115</v>
      </c>
      <c r="D88" s="19">
        <v>27.01</v>
      </c>
      <c r="E88" s="19">
        <f>D88*1.05</f>
        <v>28.360500000000002</v>
      </c>
      <c r="F88" s="19">
        <f>D88*1.1</f>
        <v>29.711000000000006</v>
      </c>
      <c r="G88" s="19">
        <f>D88*1.2</f>
        <v>32.412</v>
      </c>
      <c r="H88" s="22">
        <f>D88*1.3</f>
        <v>35.11300000000001</v>
      </c>
    </row>
    <row r="89" spans="1:8" s="26" customFormat="1" ht="11.25">
      <c r="A89" s="25"/>
      <c r="B89" s="17" t="s">
        <v>116</v>
      </c>
      <c r="C89" s="18" t="s">
        <v>117</v>
      </c>
      <c r="D89" s="19">
        <v>43.81</v>
      </c>
      <c r="E89" s="19">
        <f>D89*1.05</f>
        <v>46.0005</v>
      </c>
      <c r="F89" s="19">
        <f>D89*1.1</f>
        <v>48.19100000000001</v>
      </c>
      <c r="G89" s="19">
        <f>D89*1.2</f>
        <v>52.572</v>
      </c>
      <c r="H89" s="22">
        <f>D89*1.3</f>
        <v>56.953</v>
      </c>
    </row>
    <row r="90" spans="1:8" s="26" customFormat="1" ht="11.25">
      <c r="A90" s="25"/>
      <c r="B90" s="17" t="s">
        <v>118</v>
      </c>
      <c r="C90" s="18" t="s">
        <v>119</v>
      </c>
      <c r="D90" s="19">
        <v>47.4</v>
      </c>
      <c r="E90" s="19">
        <f>D90*1.05</f>
        <v>49.77</v>
      </c>
      <c r="F90" s="19">
        <f>D90*1.1</f>
        <v>52.14</v>
      </c>
      <c r="G90" s="19">
        <f>D90*1.2</f>
        <v>56.879999999999995</v>
      </c>
      <c r="H90" s="22">
        <f>D90*1.3</f>
        <v>61.62</v>
      </c>
    </row>
    <row r="91" spans="1:8" s="26" customFormat="1" ht="11.25">
      <c r="A91" s="25"/>
      <c r="B91" s="17" t="s">
        <v>120</v>
      </c>
      <c r="C91" s="18" t="s">
        <v>121</v>
      </c>
      <c r="D91" s="19">
        <v>25.83</v>
      </c>
      <c r="E91" s="19">
        <f>D91*1.05</f>
        <v>27.1215</v>
      </c>
      <c r="F91" s="19">
        <f>D91*1.1</f>
        <v>28.413</v>
      </c>
      <c r="G91" s="19">
        <f>D91*1.2</f>
        <v>30.995999999999995</v>
      </c>
      <c r="H91" s="22">
        <f>D91*1.3</f>
        <v>33.579</v>
      </c>
    </row>
    <row r="92" spans="1:8" s="26" customFormat="1" ht="11.25">
      <c r="A92" s="25"/>
      <c r="B92" s="17" t="s">
        <v>122</v>
      </c>
      <c r="C92" s="18" t="s">
        <v>123</v>
      </c>
      <c r="D92" s="19">
        <v>38.57</v>
      </c>
      <c r="E92" s="19">
        <f>D92*1.05</f>
        <v>40.4985</v>
      </c>
      <c r="F92" s="19">
        <f>D92*1.1</f>
        <v>42.42700000000001</v>
      </c>
      <c r="G92" s="19">
        <f>D92*1.2</f>
        <v>46.284</v>
      </c>
      <c r="H92" s="22">
        <f>D92*1.3</f>
        <v>50.141000000000005</v>
      </c>
    </row>
    <row r="93" spans="1:8" s="26" customFormat="1" ht="12.75" customHeight="1">
      <c r="A93" s="12"/>
      <c r="B93" s="24" t="s">
        <v>124</v>
      </c>
      <c r="C93" s="24"/>
      <c r="D93" s="24"/>
      <c r="E93" s="24"/>
      <c r="F93" s="24"/>
      <c r="G93" s="24"/>
      <c r="H93" s="24"/>
    </row>
    <row r="94" spans="1:8" s="26" customFormat="1" ht="11.25">
      <c r="A94" s="25"/>
      <c r="B94" s="17" t="s">
        <v>125</v>
      </c>
      <c r="C94" s="18" t="s">
        <v>126</v>
      </c>
      <c r="D94" s="19">
        <v>181.92</v>
      </c>
      <c r="E94" s="19">
        <f>D94*1.05</f>
        <v>191.016</v>
      </c>
      <c r="F94" s="19">
        <f>D94*1.1</f>
        <v>200.112</v>
      </c>
      <c r="G94" s="19">
        <f>D94*1.2</f>
        <v>218.30399999999997</v>
      </c>
      <c r="H94" s="22">
        <f>D94*1.3</f>
        <v>236.49599999999998</v>
      </c>
    </row>
    <row r="95" spans="1:8" s="26" customFormat="1" ht="11.25">
      <c r="A95" s="25"/>
      <c r="B95" s="17" t="s">
        <v>127</v>
      </c>
      <c r="C95" s="18" t="s">
        <v>128</v>
      </c>
      <c r="D95" s="19">
        <v>75.62</v>
      </c>
      <c r="E95" s="19">
        <f>D95*1.05</f>
        <v>79.40100000000001</v>
      </c>
      <c r="F95" s="19">
        <f>D95*1.1</f>
        <v>83.18200000000002</v>
      </c>
      <c r="G95" s="19">
        <f>D95*1.2</f>
        <v>90.744</v>
      </c>
      <c r="H95" s="22">
        <f>D95*1.3</f>
        <v>98.30600000000001</v>
      </c>
    </row>
    <row r="96" spans="1:8" s="26" customFormat="1" ht="11.25">
      <c r="A96" s="25"/>
      <c r="B96" s="17" t="s">
        <v>129</v>
      </c>
      <c r="C96" s="18" t="s">
        <v>130</v>
      </c>
      <c r="D96" s="19">
        <v>126.61</v>
      </c>
      <c r="E96" s="19">
        <f>D96*1.05</f>
        <v>132.94050000000001</v>
      </c>
      <c r="F96" s="19">
        <f>D96*1.1</f>
        <v>139.27100000000002</v>
      </c>
      <c r="G96" s="19">
        <f>D96*1.2</f>
        <v>151.932</v>
      </c>
      <c r="H96" s="22">
        <f>D96*1.3</f>
        <v>164.59300000000002</v>
      </c>
    </row>
    <row r="97" spans="1:8" s="26" customFormat="1" ht="11.25">
      <c r="A97" s="25"/>
      <c r="B97" s="17" t="s">
        <v>131</v>
      </c>
      <c r="C97" s="18" t="s">
        <v>132</v>
      </c>
      <c r="D97" s="19">
        <v>26.3</v>
      </c>
      <c r="E97" s="19">
        <f>D97*1.05</f>
        <v>27.615000000000002</v>
      </c>
      <c r="F97" s="19">
        <f>D97*1.1</f>
        <v>28.930000000000003</v>
      </c>
      <c r="G97" s="19">
        <f>D97*1.2</f>
        <v>31.56</v>
      </c>
      <c r="H97" s="22">
        <f>D97*1.3</f>
        <v>34.190000000000005</v>
      </c>
    </row>
    <row r="98" spans="1:8" s="26" customFormat="1" ht="11.25">
      <c r="A98" s="25"/>
      <c r="B98" s="17" t="s">
        <v>133</v>
      </c>
      <c r="C98" s="18" t="s">
        <v>134</v>
      </c>
      <c r="D98" s="19">
        <v>43.81</v>
      </c>
      <c r="E98" s="19">
        <f>D98*1.05</f>
        <v>46.0005</v>
      </c>
      <c r="F98" s="19">
        <f>D98*1.1</f>
        <v>48.19100000000001</v>
      </c>
      <c r="G98" s="19">
        <f>D98*1.2</f>
        <v>52.572</v>
      </c>
      <c r="H98" s="22">
        <f>D98*1.3</f>
        <v>56.953</v>
      </c>
    </row>
    <row r="99" spans="1:8" s="26" customFormat="1" ht="11.25">
      <c r="A99" s="25"/>
      <c r="B99" s="17" t="s">
        <v>135</v>
      </c>
      <c r="C99" s="18" t="s">
        <v>136</v>
      </c>
      <c r="D99" s="19">
        <v>60.8</v>
      </c>
      <c r="E99" s="19">
        <f>D99*1.05</f>
        <v>63.839999999999996</v>
      </c>
      <c r="F99" s="19">
        <f>D99*1.1</f>
        <v>66.88</v>
      </c>
      <c r="G99" s="19">
        <f>D99*1.2</f>
        <v>72.96</v>
      </c>
      <c r="H99" s="22">
        <f>D99*1.3</f>
        <v>79.03999999999999</v>
      </c>
    </row>
    <row r="100" spans="1:8" s="26" customFormat="1" ht="11.25">
      <c r="A100" s="25"/>
      <c r="B100" s="17" t="s">
        <v>137</v>
      </c>
      <c r="C100" s="18" t="s">
        <v>138</v>
      </c>
      <c r="D100" s="19">
        <v>86.48</v>
      </c>
      <c r="E100" s="19">
        <f>D100*1.05</f>
        <v>90.804</v>
      </c>
      <c r="F100" s="19">
        <f>D100*1.1</f>
        <v>95.12800000000001</v>
      </c>
      <c r="G100" s="19">
        <f>D100*1.2</f>
        <v>103.776</v>
      </c>
      <c r="H100" s="22">
        <f>D100*1.3</f>
        <v>112.424</v>
      </c>
    </row>
    <row r="101" spans="1:8" s="26" customFormat="1" ht="11.25">
      <c r="A101" s="25"/>
      <c r="B101" s="17" t="s">
        <v>139</v>
      </c>
      <c r="C101" s="18" t="s">
        <v>140</v>
      </c>
      <c r="D101" s="19">
        <v>91.01</v>
      </c>
      <c r="E101" s="19">
        <f>D101*1.05</f>
        <v>95.5605</v>
      </c>
      <c r="F101" s="19">
        <f>D101*1.1</f>
        <v>100.11100000000002</v>
      </c>
      <c r="G101" s="19">
        <f>D101*1.2</f>
        <v>109.212</v>
      </c>
      <c r="H101" s="22">
        <f>D101*1.3</f>
        <v>118.31300000000002</v>
      </c>
    </row>
    <row r="102" spans="1:8" s="26" customFormat="1" ht="11.25">
      <c r="A102" s="25"/>
      <c r="B102" s="17" t="s">
        <v>141</v>
      </c>
      <c r="C102" s="18" t="s">
        <v>142</v>
      </c>
      <c r="D102" s="19">
        <v>103.89</v>
      </c>
      <c r="E102" s="19">
        <f>D102*1.05</f>
        <v>109.0845</v>
      </c>
      <c r="F102" s="19">
        <f>D102*1.1</f>
        <v>114.27900000000001</v>
      </c>
      <c r="G102" s="19">
        <f>D102*1.2</f>
        <v>124.66799999999999</v>
      </c>
      <c r="H102" s="22">
        <f>D102*1.3</f>
        <v>135.05700000000002</v>
      </c>
    </row>
    <row r="103" spans="1:8" s="26" customFormat="1" ht="11.25">
      <c r="A103" s="25"/>
      <c r="B103" s="17" t="s">
        <v>143</v>
      </c>
      <c r="C103" s="18" t="s">
        <v>144</v>
      </c>
      <c r="D103" s="19">
        <v>157.53</v>
      </c>
      <c r="E103" s="19">
        <f>D103*1.05</f>
        <v>165.4065</v>
      </c>
      <c r="F103" s="19">
        <f>D103*1.1</f>
        <v>173.28300000000002</v>
      </c>
      <c r="G103" s="19">
        <f>D103*1.2</f>
        <v>189.036</v>
      </c>
      <c r="H103" s="22">
        <f>D103*1.3</f>
        <v>204.78900000000002</v>
      </c>
    </row>
    <row r="104" spans="1:8" s="26" customFormat="1" ht="11.25">
      <c r="A104" s="25"/>
      <c r="B104" s="17" t="s">
        <v>145</v>
      </c>
      <c r="C104" s="18" t="s">
        <v>146</v>
      </c>
      <c r="D104" s="19">
        <v>35.28</v>
      </c>
      <c r="E104" s="19">
        <f>D104*1.05</f>
        <v>37.044000000000004</v>
      </c>
      <c r="F104" s="19">
        <f>D104*1.1</f>
        <v>38.80800000000001</v>
      </c>
      <c r="G104" s="19">
        <f>D104*1.2</f>
        <v>42.336</v>
      </c>
      <c r="H104" s="22">
        <f>D104*1.3</f>
        <v>45.864000000000004</v>
      </c>
    </row>
    <row r="105" spans="1:8" s="26" customFormat="1" ht="11.25">
      <c r="A105" s="25"/>
      <c r="B105" s="17" t="s">
        <v>147</v>
      </c>
      <c r="C105" s="18" t="s">
        <v>148</v>
      </c>
      <c r="D105" s="19">
        <v>43.81</v>
      </c>
      <c r="E105" s="19">
        <f>D105*1.05</f>
        <v>46.0005</v>
      </c>
      <c r="F105" s="19">
        <f>D105*1.1</f>
        <v>48.19100000000001</v>
      </c>
      <c r="G105" s="19">
        <f>D105*1.2</f>
        <v>52.572</v>
      </c>
      <c r="H105" s="22">
        <f>D105*1.3</f>
        <v>56.953</v>
      </c>
    </row>
    <row r="106" spans="1:8" s="26" customFormat="1" ht="11.25">
      <c r="A106" s="25"/>
      <c r="B106" s="17" t="s">
        <v>149</v>
      </c>
      <c r="C106" s="18" t="s">
        <v>150</v>
      </c>
      <c r="D106" s="19">
        <v>39.5</v>
      </c>
      <c r="E106" s="19">
        <f>D106*1.05</f>
        <v>41.475</v>
      </c>
      <c r="F106" s="19">
        <f>D106*1.1</f>
        <v>43.45</v>
      </c>
      <c r="G106" s="19">
        <f>D106*1.2</f>
        <v>47.4</v>
      </c>
      <c r="H106" s="22">
        <f>D106*1.3</f>
        <v>51.35</v>
      </c>
    </row>
    <row r="107" spans="1:8" s="26" customFormat="1" ht="11.25">
      <c r="A107" s="25"/>
      <c r="B107" s="17" t="s">
        <v>151</v>
      </c>
      <c r="C107" s="18" t="s">
        <v>152</v>
      </c>
      <c r="D107" s="19">
        <v>241.19</v>
      </c>
      <c r="E107" s="19">
        <f>D107*1.05</f>
        <v>253.2495</v>
      </c>
      <c r="F107" s="19">
        <f>D107*1.1</f>
        <v>265.309</v>
      </c>
      <c r="G107" s="19">
        <f>D107*1.2</f>
        <v>289.428</v>
      </c>
      <c r="H107" s="22">
        <f>D107*1.3</f>
        <v>313.547</v>
      </c>
    </row>
    <row r="108" spans="1:8" s="26" customFormat="1" ht="11.25">
      <c r="A108" s="25"/>
      <c r="B108" s="17" t="s">
        <v>153</v>
      </c>
      <c r="C108" s="18" t="s">
        <v>154</v>
      </c>
      <c r="D108" s="19">
        <v>40.8</v>
      </c>
      <c r="E108" s="19">
        <f>D108*1.05</f>
        <v>42.839999999999996</v>
      </c>
      <c r="F108" s="19">
        <f>D108*1.1</f>
        <v>44.88</v>
      </c>
      <c r="G108" s="19">
        <f>D108*1.2</f>
        <v>48.959999999999994</v>
      </c>
      <c r="H108" s="22">
        <f>D108*1.3</f>
        <v>53.04</v>
      </c>
    </row>
    <row r="109" spans="1:8" s="26" customFormat="1" ht="11.25">
      <c r="A109" s="25"/>
      <c r="B109" s="17" t="s">
        <v>155</v>
      </c>
      <c r="C109" s="18" t="s">
        <v>156</v>
      </c>
      <c r="D109" s="19">
        <v>41.98</v>
      </c>
      <c r="E109" s="19">
        <f>D109*1.05</f>
        <v>44.079</v>
      </c>
      <c r="F109" s="19">
        <f>D109*1.1</f>
        <v>46.178</v>
      </c>
      <c r="G109" s="19">
        <f>D109*1.2</f>
        <v>50.376</v>
      </c>
      <c r="H109" s="22">
        <f>D109*1.3</f>
        <v>54.574</v>
      </c>
    </row>
    <row r="110" spans="1:8" s="26" customFormat="1" ht="11.25">
      <c r="A110" s="25"/>
      <c r="B110" s="17" t="s">
        <v>157</v>
      </c>
      <c r="C110" s="18" t="s">
        <v>158</v>
      </c>
      <c r="D110" s="19">
        <v>57.69</v>
      </c>
      <c r="E110" s="19">
        <f>D110*1.05</f>
        <v>60.5745</v>
      </c>
      <c r="F110" s="19">
        <f>D110*1.1</f>
        <v>63.459</v>
      </c>
      <c r="G110" s="19">
        <f>D110*1.2</f>
        <v>69.228</v>
      </c>
      <c r="H110" s="22">
        <f>D110*1.3</f>
        <v>74.997</v>
      </c>
    </row>
    <row r="111" spans="1:8" s="26" customFormat="1" ht="11.25">
      <c r="A111" s="25"/>
      <c r="B111" s="17" t="s">
        <v>159</v>
      </c>
      <c r="C111" s="18" t="s">
        <v>160</v>
      </c>
      <c r="D111" s="19">
        <v>57.44</v>
      </c>
      <c r="E111" s="19">
        <f>D111*1.05</f>
        <v>60.312</v>
      </c>
      <c r="F111" s="19">
        <f>D111*1.1</f>
        <v>63.184000000000005</v>
      </c>
      <c r="G111" s="19">
        <f>D111*1.2</f>
        <v>68.928</v>
      </c>
      <c r="H111" s="22">
        <f>D111*1.3</f>
        <v>74.672</v>
      </c>
    </row>
    <row r="112" spans="1:8" s="26" customFormat="1" ht="11.25">
      <c r="A112" s="25"/>
      <c r="B112" s="17" t="s">
        <v>161</v>
      </c>
      <c r="C112" s="18" t="s">
        <v>162</v>
      </c>
      <c r="D112" s="19">
        <v>29.86</v>
      </c>
      <c r="E112" s="19">
        <f>D112*1.05</f>
        <v>31.353</v>
      </c>
      <c r="F112" s="19">
        <f>D112*1.1</f>
        <v>32.846000000000004</v>
      </c>
      <c r="G112" s="19">
        <f>D112*1.2</f>
        <v>35.832</v>
      </c>
      <c r="H112" s="22">
        <f>D112*1.3</f>
        <v>38.818</v>
      </c>
    </row>
    <row r="113" spans="1:8" s="26" customFormat="1" ht="11.25">
      <c r="A113" s="25"/>
      <c r="B113" s="17" t="s">
        <v>163</v>
      </c>
      <c r="C113" s="18" t="s">
        <v>164</v>
      </c>
      <c r="D113" s="19">
        <v>120.77</v>
      </c>
      <c r="E113" s="19">
        <f>D113*1.05</f>
        <v>126.8085</v>
      </c>
      <c r="F113" s="19">
        <f>D113*1.1</f>
        <v>132.847</v>
      </c>
      <c r="G113" s="19">
        <f>D113*1.2</f>
        <v>144.92399999999998</v>
      </c>
      <c r="H113" s="22">
        <f>D113*1.3</f>
        <v>157.001</v>
      </c>
    </row>
    <row r="114" spans="1:8" s="26" customFormat="1" ht="11.25">
      <c r="A114" s="25"/>
      <c r="B114" s="17" t="s">
        <v>165</v>
      </c>
      <c r="C114" s="18" t="s">
        <v>166</v>
      </c>
      <c r="D114" s="19">
        <v>123.25</v>
      </c>
      <c r="E114" s="19">
        <f>D114*1.05</f>
        <v>129.4125</v>
      </c>
      <c r="F114" s="19">
        <f>D114*1.1</f>
        <v>135.57500000000002</v>
      </c>
      <c r="G114" s="19">
        <f>D114*1.2</f>
        <v>147.9</v>
      </c>
      <c r="H114" s="22">
        <f>D114*1.3</f>
        <v>160.225</v>
      </c>
    </row>
    <row r="115" spans="1:8" s="26" customFormat="1" ht="11.25">
      <c r="A115" s="25"/>
      <c r="B115" s="17" t="s">
        <v>167</v>
      </c>
      <c r="C115" s="18" t="s">
        <v>168</v>
      </c>
      <c r="D115" s="19">
        <v>108.78</v>
      </c>
      <c r="E115" s="19">
        <f>D115*1.05</f>
        <v>114.21900000000001</v>
      </c>
      <c r="F115" s="19">
        <f>D115*1.1</f>
        <v>119.65800000000002</v>
      </c>
      <c r="G115" s="19">
        <f>D115*1.2</f>
        <v>130.536</v>
      </c>
      <c r="H115" s="22">
        <f>D115*1.3</f>
        <v>141.41400000000002</v>
      </c>
    </row>
    <row r="116" spans="1:8" s="26" customFormat="1" ht="11.25">
      <c r="A116" s="25"/>
      <c r="B116" s="17" t="s">
        <v>169</v>
      </c>
      <c r="C116" s="18" t="s">
        <v>170</v>
      </c>
      <c r="D116" s="19">
        <v>108.52</v>
      </c>
      <c r="E116" s="19">
        <f>D116*1.05</f>
        <v>113.946</v>
      </c>
      <c r="F116" s="19">
        <f>D116*1.1</f>
        <v>119.372</v>
      </c>
      <c r="G116" s="19">
        <f>D116*1.2</f>
        <v>130.224</v>
      </c>
      <c r="H116" s="22">
        <f>D116*1.3</f>
        <v>141.076</v>
      </c>
    </row>
    <row r="117" spans="1:8" s="26" customFormat="1" ht="11.25">
      <c r="A117" s="25"/>
      <c r="B117" s="17" t="s">
        <v>171</v>
      </c>
      <c r="C117" s="18" t="s">
        <v>172</v>
      </c>
      <c r="D117" s="19">
        <v>36.69</v>
      </c>
      <c r="E117" s="19">
        <f>D117*1.05</f>
        <v>38.524499999999996</v>
      </c>
      <c r="F117" s="19">
        <f>D117*1.1</f>
        <v>40.359</v>
      </c>
      <c r="G117" s="19">
        <f>D117*1.2</f>
        <v>44.028</v>
      </c>
      <c r="H117" s="22">
        <f>D117*1.3</f>
        <v>47.696999999999996</v>
      </c>
    </row>
    <row r="118" spans="1:8" s="26" customFormat="1" ht="11.25">
      <c r="A118" s="25"/>
      <c r="B118" s="17" t="s">
        <v>173</v>
      </c>
      <c r="C118" s="18" t="s">
        <v>174</v>
      </c>
      <c r="D118" s="19">
        <v>54.42</v>
      </c>
      <c r="E118" s="19">
        <f>D118*1.05</f>
        <v>57.141000000000005</v>
      </c>
      <c r="F118" s="19">
        <f>D118*1.1</f>
        <v>59.86200000000001</v>
      </c>
      <c r="G118" s="19">
        <f>D118*1.2</f>
        <v>65.304</v>
      </c>
      <c r="H118" s="22">
        <f>D118*1.3</f>
        <v>70.74600000000001</v>
      </c>
    </row>
    <row r="119" spans="1:8" s="26" customFormat="1" ht="11.25">
      <c r="A119" s="25"/>
      <c r="B119" s="17" t="s">
        <v>175</v>
      </c>
      <c r="C119" s="18" t="s">
        <v>176</v>
      </c>
      <c r="D119" s="19">
        <v>54.45</v>
      </c>
      <c r="E119" s="19">
        <f>D119*1.05</f>
        <v>57.17250000000001</v>
      </c>
      <c r="F119" s="19">
        <f>D119*1.1</f>
        <v>59.89500000000001</v>
      </c>
      <c r="G119" s="19">
        <f>D119*1.2</f>
        <v>65.34</v>
      </c>
      <c r="H119" s="22">
        <f>D119*1.3</f>
        <v>70.78500000000001</v>
      </c>
    </row>
    <row r="120" spans="1:8" s="26" customFormat="1" ht="11.25">
      <c r="A120" s="25"/>
      <c r="B120" s="17" t="s">
        <v>177</v>
      </c>
      <c r="C120" s="18" t="s">
        <v>178</v>
      </c>
      <c r="D120" s="19">
        <v>66.02</v>
      </c>
      <c r="E120" s="19">
        <f>D120*1.05</f>
        <v>69.321</v>
      </c>
      <c r="F120" s="19">
        <f>D120*1.1</f>
        <v>72.622</v>
      </c>
      <c r="G120" s="19">
        <f>D120*1.2</f>
        <v>79.22399999999999</v>
      </c>
      <c r="H120" s="22">
        <f>D120*1.3</f>
        <v>85.826</v>
      </c>
    </row>
    <row r="121" spans="1:8" s="26" customFormat="1" ht="11.25">
      <c r="A121" s="25"/>
      <c r="B121" s="17" t="s">
        <v>179</v>
      </c>
      <c r="C121" s="18" t="s">
        <v>180</v>
      </c>
      <c r="D121" s="19">
        <v>66.01</v>
      </c>
      <c r="E121" s="19">
        <f>D121*1.05</f>
        <v>69.3105</v>
      </c>
      <c r="F121" s="19">
        <f>D121*1.1</f>
        <v>72.61100000000002</v>
      </c>
      <c r="G121" s="19">
        <f>D121*1.2</f>
        <v>79.212</v>
      </c>
      <c r="H121" s="22">
        <f>D121*1.3</f>
        <v>85.81300000000002</v>
      </c>
    </row>
    <row r="122" spans="1:8" s="26" customFormat="1" ht="11.25">
      <c r="A122" s="25"/>
      <c r="B122" s="17" t="s">
        <v>181</v>
      </c>
      <c r="C122" s="18" t="s">
        <v>182</v>
      </c>
      <c r="D122" s="19">
        <v>135.99</v>
      </c>
      <c r="E122" s="19">
        <f>D122*1.05</f>
        <v>142.7895</v>
      </c>
      <c r="F122" s="19">
        <f>D122*1.1</f>
        <v>149.58900000000003</v>
      </c>
      <c r="G122" s="19">
        <f>D122*1.2</f>
        <v>163.18800000000002</v>
      </c>
      <c r="H122" s="22">
        <f>D122*1.3</f>
        <v>176.787</v>
      </c>
    </row>
    <row r="123" spans="1:8" s="26" customFormat="1" ht="11.25">
      <c r="A123" s="25"/>
      <c r="B123" s="17" t="s">
        <v>183</v>
      </c>
      <c r="C123" s="18" t="s">
        <v>184</v>
      </c>
      <c r="D123" s="19">
        <v>177.17</v>
      </c>
      <c r="E123" s="19">
        <f>D123*1.05</f>
        <v>186.0285</v>
      </c>
      <c r="F123" s="19">
        <f>D123*1.1</f>
        <v>194.887</v>
      </c>
      <c r="G123" s="19">
        <f>D123*1.2</f>
        <v>212.60399999999998</v>
      </c>
      <c r="H123" s="22">
        <f>D123*1.3</f>
        <v>230.321</v>
      </c>
    </row>
    <row r="124" spans="1:8" s="26" customFormat="1" ht="11.25">
      <c r="A124" s="25"/>
      <c r="B124" s="17" t="s">
        <v>185</v>
      </c>
      <c r="C124" s="18" t="s">
        <v>186</v>
      </c>
      <c r="D124" s="19">
        <v>45.88</v>
      </c>
      <c r="E124" s="19">
        <f>D124*1.05</f>
        <v>48.17400000000001</v>
      </c>
      <c r="F124" s="19">
        <f>D124*1.1</f>
        <v>50.468</v>
      </c>
      <c r="G124" s="19">
        <f>D124*1.2</f>
        <v>55.056000000000004</v>
      </c>
      <c r="H124" s="22">
        <f>D124*1.3</f>
        <v>59.644000000000005</v>
      </c>
    </row>
    <row r="125" spans="1:8" s="26" customFormat="1" ht="11.25">
      <c r="A125" s="25"/>
      <c r="B125" s="17" t="s">
        <v>187</v>
      </c>
      <c r="C125" s="18" t="s">
        <v>188</v>
      </c>
      <c r="D125" s="19">
        <v>61.31</v>
      </c>
      <c r="E125" s="19">
        <f>D125*1.05</f>
        <v>64.3755</v>
      </c>
      <c r="F125" s="19">
        <f>D125*1.1</f>
        <v>67.441</v>
      </c>
      <c r="G125" s="19">
        <f>D125*1.2</f>
        <v>73.572</v>
      </c>
      <c r="H125" s="22">
        <f>D125*1.3</f>
        <v>79.703</v>
      </c>
    </row>
    <row r="126" spans="1:8" s="26" customFormat="1" ht="11.25">
      <c r="A126" s="25"/>
      <c r="B126" s="17" t="s">
        <v>189</v>
      </c>
      <c r="C126" s="18" t="s">
        <v>190</v>
      </c>
      <c r="D126" s="19">
        <v>341.86</v>
      </c>
      <c r="E126" s="19">
        <f>D126*1.05</f>
        <v>358.95300000000003</v>
      </c>
      <c r="F126" s="19">
        <f>D126*1.1</f>
        <v>376.04600000000005</v>
      </c>
      <c r="G126" s="19">
        <f>D126*1.2</f>
        <v>410.232</v>
      </c>
      <c r="H126" s="22">
        <f>D126*1.3</f>
        <v>444.418</v>
      </c>
    </row>
    <row r="127" spans="1:8" s="26" customFormat="1" ht="11.25">
      <c r="A127" s="25"/>
      <c r="B127" s="17" t="s">
        <v>191</v>
      </c>
      <c r="C127" s="18" t="s">
        <v>192</v>
      </c>
      <c r="D127" s="19">
        <v>105.59</v>
      </c>
      <c r="E127" s="19">
        <f>D127*1.05</f>
        <v>110.8695</v>
      </c>
      <c r="F127" s="19">
        <f>D127*1.1</f>
        <v>116.14900000000002</v>
      </c>
      <c r="G127" s="19">
        <f>D127*1.2</f>
        <v>126.708</v>
      </c>
      <c r="H127" s="22">
        <f>D127*1.3</f>
        <v>137.267</v>
      </c>
    </row>
    <row r="128" spans="1:8" s="26" customFormat="1" ht="11.25">
      <c r="A128" s="25"/>
      <c r="B128" s="17" t="s">
        <v>193</v>
      </c>
      <c r="C128" s="18" t="s">
        <v>194</v>
      </c>
      <c r="D128" s="19">
        <v>111.93</v>
      </c>
      <c r="E128" s="19">
        <f>D128*1.05</f>
        <v>117.52650000000001</v>
      </c>
      <c r="F128" s="19">
        <f>D128*1.1</f>
        <v>123.12300000000002</v>
      </c>
      <c r="G128" s="19">
        <f>D128*1.2</f>
        <v>134.316</v>
      </c>
      <c r="H128" s="22">
        <f>D128*1.3</f>
        <v>145.50900000000001</v>
      </c>
    </row>
    <row r="129" spans="1:8" s="26" customFormat="1" ht="12.75" customHeight="1">
      <c r="A129" s="12"/>
      <c r="B129" s="24" t="s">
        <v>195</v>
      </c>
      <c r="C129" s="24"/>
      <c r="D129" s="24"/>
      <c r="E129" s="24"/>
      <c r="F129" s="24"/>
      <c r="G129" s="24"/>
      <c r="H129" s="24"/>
    </row>
    <row r="130" spans="1:8" s="26" customFormat="1" ht="11.25">
      <c r="A130" s="25"/>
      <c r="B130" s="17" t="s">
        <v>196</v>
      </c>
      <c r="C130" s="18" t="s">
        <v>197</v>
      </c>
      <c r="D130" s="19">
        <v>220.59</v>
      </c>
      <c r="E130" s="19">
        <f>D130*1.05</f>
        <v>231.61950000000002</v>
      </c>
      <c r="F130" s="19">
        <f>D130*1.1</f>
        <v>242.64900000000003</v>
      </c>
      <c r="G130" s="19">
        <f>D130*1.2</f>
        <v>264.70799999999997</v>
      </c>
      <c r="H130" s="22">
        <f>D130*1.3</f>
        <v>286.767</v>
      </c>
    </row>
    <row r="131" spans="1:8" s="26" customFormat="1" ht="11.25">
      <c r="A131" s="25"/>
      <c r="B131" s="17" t="s">
        <v>198</v>
      </c>
      <c r="C131" s="18" t="s">
        <v>199</v>
      </c>
      <c r="D131" s="23">
        <v>2133.59</v>
      </c>
      <c r="E131" s="19">
        <f>D131*1.05</f>
        <v>2240.2695000000003</v>
      </c>
      <c r="F131" s="19">
        <f>D131*1.1</f>
        <v>2346.9490000000005</v>
      </c>
      <c r="G131" s="19">
        <f>D131*1.2</f>
        <v>2560.308</v>
      </c>
      <c r="H131" s="22">
        <f>D131*1.3</f>
        <v>2773.6670000000004</v>
      </c>
    </row>
    <row r="132" spans="1:8" s="26" customFormat="1" ht="11.25">
      <c r="A132" s="25"/>
      <c r="B132" s="17" t="s">
        <v>200</v>
      </c>
      <c r="C132" s="18" t="s">
        <v>201</v>
      </c>
      <c r="D132" s="19">
        <v>729.58</v>
      </c>
      <c r="E132" s="19">
        <f>D132*1.05</f>
        <v>766.0590000000001</v>
      </c>
      <c r="F132" s="19">
        <f>D132*1.1</f>
        <v>802.5380000000001</v>
      </c>
      <c r="G132" s="19">
        <f>D132*1.2</f>
        <v>875.496</v>
      </c>
      <c r="H132" s="22">
        <f>D132*1.3</f>
        <v>948.4540000000001</v>
      </c>
    </row>
    <row r="133" spans="1:8" s="26" customFormat="1" ht="11.25">
      <c r="A133" s="25"/>
      <c r="B133" s="17" t="s">
        <v>202</v>
      </c>
      <c r="C133" s="18" t="s">
        <v>203</v>
      </c>
      <c r="D133" s="19">
        <v>875.5</v>
      </c>
      <c r="E133" s="19">
        <f>D133*1.05</f>
        <v>919.2750000000001</v>
      </c>
      <c r="F133" s="19">
        <f>D133*1.1</f>
        <v>963.0500000000001</v>
      </c>
      <c r="G133" s="19">
        <f>D133*1.2</f>
        <v>1050.6</v>
      </c>
      <c r="H133" s="22">
        <f>D133*1.3</f>
        <v>1138.15</v>
      </c>
    </row>
    <row r="134" spans="1:8" s="26" customFormat="1" ht="11.25">
      <c r="A134" s="25"/>
      <c r="B134" s="17" t="s">
        <v>204</v>
      </c>
      <c r="C134" s="18" t="s">
        <v>205</v>
      </c>
      <c r="D134" s="19">
        <v>249.69</v>
      </c>
      <c r="E134" s="19">
        <f>D134*1.05</f>
        <v>262.1745</v>
      </c>
      <c r="F134" s="19">
        <f>D134*1.1</f>
        <v>274.659</v>
      </c>
      <c r="G134" s="19">
        <f>D134*1.2</f>
        <v>299.628</v>
      </c>
      <c r="H134" s="22">
        <f>D134*1.3</f>
        <v>324.597</v>
      </c>
    </row>
    <row r="135" spans="1:8" s="26" customFormat="1" ht="11.25">
      <c r="A135" s="25"/>
      <c r="B135" s="17" t="s">
        <v>206</v>
      </c>
      <c r="C135" s="18" t="s">
        <v>207</v>
      </c>
      <c r="D135" s="19">
        <v>281.06</v>
      </c>
      <c r="E135" s="19">
        <f>D135*1.05</f>
        <v>295.113</v>
      </c>
      <c r="F135" s="19">
        <f>D135*1.1</f>
        <v>309.16600000000005</v>
      </c>
      <c r="G135" s="19">
        <f>D135*1.2</f>
        <v>337.272</v>
      </c>
      <c r="H135" s="22">
        <f>D135*1.3</f>
        <v>365.37800000000004</v>
      </c>
    </row>
    <row r="136" spans="1:8" s="26" customFormat="1" ht="11.25">
      <c r="A136" s="25"/>
      <c r="B136" s="17" t="s">
        <v>208</v>
      </c>
      <c r="C136" s="18" t="s">
        <v>209</v>
      </c>
      <c r="D136" s="19">
        <v>79.54</v>
      </c>
      <c r="E136" s="19">
        <f>D136*1.05</f>
        <v>83.51700000000001</v>
      </c>
      <c r="F136" s="19">
        <f>D136*1.1</f>
        <v>87.49400000000001</v>
      </c>
      <c r="G136" s="19">
        <f>D136*1.2</f>
        <v>95.44800000000001</v>
      </c>
      <c r="H136" s="22">
        <f>D136*1.3</f>
        <v>103.40200000000002</v>
      </c>
    </row>
    <row r="137" spans="1:8" s="26" customFormat="1" ht="11.25">
      <c r="A137" s="25"/>
      <c r="B137" s="17" t="s">
        <v>210</v>
      </c>
      <c r="C137" s="18" t="s">
        <v>211</v>
      </c>
      <c r="D137" s="19">
        <v>77.02</v>
      </c>
      <c r="E137" s="19">
        <f>D137*1.05</f>
        <v>80.871</v>
      </c>
      <c r="F137" s="19">
        <f>D137*1.1</f>
        <v>84.72200000000001</v>
      </c>
      <c r="G137" s="19">
        <f>D137*1.2</f>
        <v>92.42399999999999</v>
      </c>
      <c r="H137" s="22">
        <f>D137*1.3</f>
        <v>100.126</v>
      </c>
    </row>
    <row r="138" spans="1:8" s="26" customFormat="1" ht="11.25">
      <c r="A138" s="25"/>
      <c r="B138" s="17" t="s">
        <v>212</v>
      </c>
      <c r="C138" s="18" t="s">
        <v>213</v>
      </c>
      <c r="D138" s="19">
        <v>38.38</v>
      </c>
      <c r="E138" s="19">
        <f>D138*1.05</f>
        <v>40.29900000000001</v>
      </c>
      <c r="F138" s="19">
        <f>D138*1.1</f>
        <v>42.218</v>
      </c>
      <c r="G138" s="19">
        <f>D138*1.2</f>
        <v>46.056000000000004</v>
      </c>
      <c r="H138" s="22">
        <f>D138*1.3</f>
        <v>49.894000000000005</v>
      </c>
    </row>
    <row r="139" spans="1:8" s="26" customFormat="1" ht="11.25">
      <c r="A139" s="25"/>
      <c r="B139" s="17" t="s">
        <v>214</v>
      </c>
      <c r="C139" s="18" t="s">
        <v>215</v>
      </c>
      <c r="D139" s="19">
        <v>35.15</v>
      </c>
      <c r="E139" s="19">
        <f>D139*1.05</f>
        <v>36.9075</v>
      </c>
      <c r="F139" s="19">
        <f>D139*1.1</f>
        <v>38.665</v>
      </c>
      <c r="G139" s="19">
        <f>D139*1.2</f>
        <v>42.18</v>
      </c>
      <c r="H139" s="22">
        <f>D139*1.3</f>
        <v>45.695</v>
      </c>
    </row>
    <row r="140" spans="1:8" s="26" customFormat="1" ht="11.25">
      <c r="A140" s="25"/>
      <c r="B140" s="17" t="s">
        <v>216</v>
      </c>
      <c r="C140" s="18" t="s">
        <v>217</v>
      </c>
      <c r="D140" s="19">
        <v>11.79</v>
      </c>
      <c r="E140" s="19">
        <f>D140*1.05</f>
        <v>12.3795</v>
      </c>
      <c r="F140" s="19">
        <f>D140*1.1</f>
        <v>12.969</v>
      </c>
      <c r="G140" s="19">
        <f>D140*1.2</f>
        <v>14.147999999999998</v>
      </c>
      <c r="H140" s="22">
        <f>D140*1.3</f>
        <v>15.327</v>
      </c>
    </row>
    <row r="141" spans="1:8" s="26" customFormat="1" ht="11.25">
      <c r="A141" s="25"/>
      <c r="B141" s="17" t="s">
        <v>218</v>
      </c>
      <c r="C141" s="18" t="s">
        <v>219</v>
      </c>
      <c r="D141" s="19">
        <v>21.21</v>
      </c>
      <c r="E141" s="19">
        <f>D141*1.05</f>
        <v>22.270500000000002</v>
      </c>
      <c r="F141" s="19">
        <f>D141*1.1</f>
        <v>23.331000000000003</v>
      </c>
      <c r="G141" s="19">
        <f>D141*1.2</f>
        <v>25.452</v>
      </c>
      <c r="H141" s="22">
        <f>D141*1.3</f>
        <v>27.573</v>
      </c>
    </row>
    <row r="142" spans="1:8" s="26" customFormat="1" ht="11.25">
      <c r="A142" s="25"/>
      <c r="B142" s="17" t="s">
        <v>220</v>
      </c>
      <c r="C142" s="18" t="s">
        <v>221</v>
      </c>
      <c r="D142" s="19">
        <v>21.41</v>
      </c>
      <c r="E142" s="19">
        <f>D142*1.05</f>
        <v>22.480500000000003</v>
      </c>
      <c r="F142" s="19">
        <f>D142*1.1</f>
        <v>23.551000000000002</v>
      </c>
      <c r="G142" s="19">
        <f>D142*1.2</f>
        <v>25.692</v>
      </c>
      <c r="H142" s="22">
        <f>D142*1.3</f>
        <v>27.833000000000002</v>
      </c>
    </row>
    <row r="143" spans="1:8" s="26" customFormat="1" ht="11.25">
      <c r="A143" s="25"/>
      <c r="B143" s="17" t="s">
        <v>222</v>
      </c>
      <c r="C143" s="18" t="s">
        <v>223</v>
      </c>
      <c r="D143" s="19">
        <v>37.3</v>
      </c>
      <c r="E143" s="19">
        <f>D143*1.05</f>
        <v>39.165</v>
      </c>
      <c r="F143" s="19">
        <f>D143*1.1</f>
        <v>41.03</v>
      </c>
      <c r="G143" s="19">
        <f>D143*1.2</f>
        <v>44.76</v>
      </c>
      <c r="H143" s="22">
        <f>D143*1.3</f>
        <v>48.489999999999995</v>
      </c>
    </row>
    <row r="144" spans="1:8" s="26" customFormat="1" ht="11.25">
      <c r="A144" s="25"/>
      <c r="B144" s="17" t="s">
        <v>224</v>
      </c>
      <c r="C144" s="18" t="s">
        <v>225</v>
      </c>
      <c r="D144" s="19">
        <v>381.52</v>
      </c>
      <c r="E144" s="19">
        <f>D144*1.05</f>
        <v>400.596</v>
      </c>
      <c r="F144" s="19">
        <f>D144*1.1</f>
        <v>419.672</v>
      </c>
      <c r="G144" s="19">
        <f>D144*1.2</f>
        <v>457.82399999999996</v>
      </c>
      <c r="H144" s="22">
        <f>D144*1.3</f>
        <v>495.976</v>
      </c>
    </row>
    <row r="145" spans="1:8" s="26" customFormat="1" ht="11.25">
      <c r="A145" s="25"/>
      <c r="B145" s="17" t="s">
        <v>226</v>
      </c>
      <c r="C145" s="18" t="s">
        <v>227</v>
      </c>
      <c r="D145" s="19">
        <v>356.53</v>
      </c>
      <c r="E145" s="19">
        <f>D145*1.05</f>
        <v>374.3565</v>
      </c>
      <c r="F145" s="19">
        <f>D145*1.1</f>
        <v>392.183</v>
      </c>
      <c r="G145" s="19">
        <f>D145*1.2</f>
        <v>427.83599999999996</v>
      </c>
      <c r="H145" s="22">
        <f>D145*1.3</f>
        <v>463.489</v>
      </c>
    </row>
    <row r="146" spans="1:8" s="26" customFormat="1" ht="11.25">
      <c r="A146" s="25"/>
      <c r="B146" s="17" t="s">
        <v>228</v>
      </c>
      <c r="C146" s="18" t="s">
        <v>229</v>
      </c>
      <c r="D146" s="19">
        <v>546</v>
      </c>
      <c r="E146" s="19">
        <f>D146*1.05</f>
        <v>573.3000000000001</v>
      </c>
      <c r="F146" s="19">
        <f>D146*1.1</f>
        <v>600.6</v>
      </c>
      <c r="G146" s="19">
        <f>D146*1.2</f>
        <v>655.1999999999999</v>
      </c>
      <c r="H146" s="22">
        <f>D146*1.3</f>
        <v>709.8000000000001</v>
      </c>
    </row>
    <row r="147" spans="1:8" s="26" customFormat="1" ht="11.25">
      <c r="A147" s="25"/>
      <c r="B147" s="17" t="s">
        <v>230</v>
      </c>
      <c r="C147" s="18" t="s">
        <v>231</v>
      </c>
      <c r="D147" s="19">
        <v>210.79</v>
      </c>
      <c r="E147" s="19">
        <f>D147*1.05</f>
        <v>221.3295</v>
      </c>
      <c r="F147" s="19">
        <f>D147*1.1</f>
        <v>231.869</v>
      </c>
      <c r="G147" s="19">
        <f>D147*1.2</f>
        <v>252.94799999999998</v>
      </c>
      <c r="H147" s="22">
        <f>D147*1.3</f>
        <v>274.027</v>
      </c>
    </row>
    <row r="148" spans="1:8" s="26" customFormat="1" ht="11.25">
      <c r="A148" s="25"/>
      <c r="B148" s="17" t="s">
        <v>232</v>
      </c>
      <c r="C148" s="18" t="s">
        <v>233</v>
      </c>
      <c r="D148" s="19">
        <v>215.64</v>
      </c>
      <c r="E148" s="19">
        <f>D148*1.05</f>
        <v>226.422</v>
      </c>
      <c r="F148" s="19">
        <f>D148*1.1</f>
        <v>237.204</v>
      </c>
      <c r="G148" s="19">
        <f>D148*1.2</f>
        <v>258.768</v>
      </c>
      <c r="H148" s="22">
        <f>D148*1.3</f>
        <v>280.332</v>
      </c>
    </row>
    <row r="149" spans="1:8" s="26" customFormat="1" ht="11.25">
      <c r="A149" s="25"/>
      <c r="B149" s="17" t="s">
        <v>234</v>
      </c>
      <c r="C149" s="18" t="s">
        <v>235</v>
      </c>
      <c r="D149" s="19">
        <v>191.97</v>
      </c>
      <c r="E149" s="19">
        <f>D149*1.05</f>
        <v>201.5685</v>
      </c>
      <c r="F149" s="19">
        <f>D149*1.1</f>
        <v>211.167</v>
      </c>
      <c r="G149" s="19">
        <f>D149*1.2</f>
        <v>230.364</v>
      </c>
      <c r="H149" s="22">
        <f>D149*1.3</f>
        <v>249.561</v>
      </c>
    </row>
    <row r="150" spans="1:8" s="26" customFormat="1" ht="11.25">
      <c r="A150" s="25"/>
      <c r="B150" s="17" t="s">
        <v>236</v>
      </c>
      <c r="C150" s="18" t="s">
        <v>237</v>
      </c>
      <c r="D150" s="19">
        <v>193.76</v>
      </c>
      <c r="E150" s="19">
        <f>D150*1.05</f>
        <v>203.448</v>
      </c>
      <c r="F150" s="19">
        <f>D150*1.1</f>
        <v>213.136</v>
      </c>
      <c r="G150" s="19">
        <f>D150*1.2</f>
        <v>232.51199999999997</v>
      </c>
      <c r="H150" s="22">
        <f>D150*1.3</f>
        <v>251.888</v>
      </c>
    </row>
    <row r="151" spans="1:8" s="26" customFormat="1" ht="11.25">
      <c r="A151" s="25"/>
      <c r="B151" s="17" t="s">
        <v>238</v>
      </c>
      <c r="C151" s="18" t="s">
        <v>239</v>
      </c>
      <c r="D151" s="19">
        <v>279.91</v>
      </c>
      <c r="E151" s="19">
        <f>D151*1.05</f>
        <v>293.9055</v>
      </c>
      <c r="F151" s="19">
        <f>D151*1.1</f>
        <v>307.90100000000007</v>
      </c>
      <c r="G151" s="19">
        <f>D151*1.2</f>
        <v>335.892</v>
      </c>
      <c r="H151" s="22">
        <f>D151*1.3</f>
        <v>363.88300000000004</v>
      </c>
    </row>
    <row r="152" spans="1:8" s="26" customFormat="1" ht="11.25">
      <c r="A152" s="25"/>
      <c r="B152" s="17" t="s">
        <v>240</v>
      </c>
      <c r="C152" s="18" t="s">
        <v>241</v>
      </c>
      <c r="D152" s="19">
        <v>292.48</v>
      </c>
      <c r="E152" s="19">
        <f>D152*1.05</f>
        <v>307.10400000000004</v>
      </c>
      <c r="F152" s="19">
        <f>D152*1.1</f>
        <v>321.72800000000007</v>
      </c>
      <c r="G152" s="19">
        <f>D152*1.2</f>
        <v>350.976</v>
      </c>
      <c r="H152" s="22">
        <f>D152*1.3</f>
        <v>380.22400000000005</v>
      </c>
    </row>
    <row r="153" spans="1:8" s="26" customFormat="1" ht="11.25">
      <c r="A153" s="25"/>
      <c r="B153" s="17" t="s">
        <v>242</v>
      </c>
      <c r="C153" s="18" t="s">
        <v>243</v>
      </c>
      <c r="D153" s="19">
        <v>575.05</v>
      </c>
      <c r="E153" s="19">
        <f>D153*1.05</f>
        <v>603.8025</v>
      </c>
      <c r="F153" s="19">
        <f>D153*1.1</f>
        <v>632.555</v>
      </c>
      <c r="G153" s="19">
        <f>D153*1.2</f>
        <v>690.06</v>
      </c>
      <c r="H153" s="22">
        <f>D153*1.3</f>
        <v>747.5649999999999</v>
      </c>
    </row>
    <row r="154" spans="1:8" s="26" customFormat="1" ht="11.25">
      <c r="A154" s="25"/>
      <c r="B154" s="17" t="s">
        <v>244</v>
      </c>
      <c r="C154" s="18" t="s">
        <v>245</v>
      </c>
      <c r="D154" s="19">
        <v>495.24</v>
      </c>
      <c r="E154" s="19">
        <f>D154*1.05</f>
        <v>520.0020000000001</v>
      </c>
      <c r="F154" s="19">
        <f>D154*1.1</f>
        <v>544.764</v>
      </c>
      <c r="G154" s="19">
        <f>D154*1.2</f>
        <v>594.288</v>
      </c>
      <c r="H154" s="22">
        <f>D154*1.3</f>
        <v>643.812</v>
      </c>
    </row>
    <row r="155" spans="1:8" s="26" customFormat="1" ht="11.25">
      <c r="A155" s="25"/>
      <c r="B155" s="17" t="s">
        <v>246</v>
      </c>
      <c r="C155" s="18" t="s">
        <v>247</v>
      </c>
      <c r="D155" s="19">
        <v>43.75</v>
      </c>
      <c r="E155" s="19">
        <f>D155*1.05</f>
        <v>45.9375</v>
      </c>
      <c r="F155" s="19">
        <f>D155*1.1</f>
        <v>48.12500000000001</v>
      </c>
      <c r="G155" s="19">
        <f>D155*1.2</f>
        <v>52.5</v>
      </c>
      <c r="H155" s="22">
        <f>D155*1.3</f>
        <v>56.875</v>
      </c>
    </row>
    <row r="156" spans="1:8" s="26" customFormat="1" ht="11.25">
      <c r="A156" s="25"/>
      <c r="B156" s="17" t="s">
        <v>248</v>
      </c>
      <c r="C156" s="18" t="s">
        <v>249</v>
      </c>
      <c r="D156" s="19">
        <v>164.98</v>
      </c>
      <c r="E156" s="19">
        <f>D156*1.05</f>
        <v>173.22899999999998</v>
      </c>
      <c r="F156" s="19">
        <f>D156*1.1</f>
        <v>181.478</v>
      </c>
      <c r="G156" s="19">
        <f>D156*1.2</f>
        <v>197.97599999999997</v>
      </c>
      <c r="H156" s="22">
        <f>D156*1.3</f>
        <v>214.474</v>
      </c>
    </row>
    <row r="157" spans="1:8" s="26" customFormat="1" ht="11.25">
      <c r="A157" s="25"/>
      <c r="B157" s="17" t="s">
        <v>250</v>
      </c>
      <c r="C157" s="18" t="s">
        <v>251</v>
      </c>
      <c r="D157" s="19">
        <v>72.33</v>
      </c>
      <c r="E157" s="19">
        <f>D157*1.05</f>
        <v>75.9465</v>
      </c>
      <c r="F157" s="19">
        <f>D157*1.1</f>
        <v>79.563</v>
      </c>
      <c r="G157" s="19">
        <f>D157*1.2</f>
        <v>86.79599999999999</v>
      </c>
      <c r="H157" s="22">
        <f>D157*1.3</f>
        <v>94.029</v>
      </c>
    </row>
    <row r="158" spans="1:8" s="26" customFormat="1" ht="11.25">
      <c r="A158" s="25"/>
      <c r="B158" s="27" t="s">
        <v>252</v>
      </c>
      <c r="C158" s="28" t="s">
        <v>253</v>
      </c>
      <c r="D158" s="29">
        <v>121.09</v>
      </c>
      <c r="E158" s="29">
        <f>D158*1.05</f>
        <v>127.14450000000001</v>
      </c>
      <c r="F158" s="29">
        <f>D158*1.1</f>
        <v>133.199</v>
      </c>
      <c r="G158" s="29">
        <f>D158*1.2</f>
        <v>145.308</v>
      </c>
      <c r="H158" s="30">
        <f>D158*1.3</f>
        <v>157.417</v>
      </c>
    </row>
    <row r="159" spans="2:8" ht="10.5">
      <c r="B159" s="31"/>
      <c r="C159" s="32"/>
      <c r="D159" s="32"/>
      <c r="E159" s="32"/>
      <c r="F159" s="32"/>
      <c r="G159" s="32"/>
      <c r="H159" s="33"/>
    </row>
    <row r="160" spans="2:8" ht="10.5">
      <c r="B160" s="34"/>
      <c r="C160" s="35"/>
      <c r="D160" s="35"/>
      <c r="E160" s="35"/>
      <c r="F160" s="35"/>
      <c r="G160" s="35"/>
      <c r="H160" s="36"/>
    </row>
    <row r="161" spans="2:8" ht="10.5">
      <c r="B161" s="34"/>
      <c r="C161" s="35"/>
      <c r="D161" s="35"/>
      <c r="E161" s="35"/>
      <c r="F161" s="35"/>
      <c r="G161" s="35"/>
      <c r="H161" s="36"/>
    </row>
    <row r="162" spans="2:8" ht="10.5">
      <c r="B162" s="34"/>
      <c r="C162" s="35"/>
      <c r="D162" s="35"/>
      <c r="E162" s="35"/>
      <c r="F162" s="35"/>
      <c r="G162" s="35"/>
      <c r="H162" s="36"/>
    </row>
    <row r="163" spans="2:8" ht="10.5">
      <c r="B163" s="34"/>
      <c r="C163" s="35"/>
      <c r="D163" s="35"/>
      <c r="E163" s="35"/>
      <c r="F163" s="35"/>
      <c r="G163" s="35"/>
      <c r="H163" s="36"/>
    </row>
    <row r="164" spans="2:8" ht="10.5">
      <c r="B164" s="34"/>
      <c r="C164" s="35"/>
      <c r="D164" s="35"/>
      <c r="E164" s="35"/>
      <c r="F164" s="35"/>
      <c r="G164" s="35"/>
      <c r="H164" s="36"/>
    </row>
    <row r="165" spans="2:8" ht="10.5">
      <c r="B165" s="34"/>
      <c r="C165" s="35"/>
      <c r="D165" s="35"/>
      <c r="E165" s="35"/>
      <c r="F165" s="35"/>
      <c r="G165" s="35"/>
      <c r="H165" s="36"/>
    </row>
    <row r="166" spans="2:8" ht="10.5">
      <c r="B166" s="34"/>
      <c r="C166" s="35"/>
      <c r="D166" s="35"/>
      <c r="E166" s="35"/>
      <c r="F166" s="35"/>
      <c r="G166" s="35"/>
      <c r="H166" s="36"/>
    </row>
    <row r="167" spans="2:8" ht="10.5">
      <c r="B167" s="34"/>
      <c r="C167" s="35"/>
      <c r="D167" s="35"/>
      <c r="E167" s="35"/>
      <c r="F167" s="35"/>
      <c r="G167" s="35"/>
      <c r="H167" s="36"/>
    </row>
    <row r="168" spans="2:8" ht="10.5">
      <c r="B168" s="34"/>
      <c r="C168" s="35"/>
      <c r="D168" s="35"/>
      <c r="E168" s="35"/>
      <c r="F168" s="35"/>
      <c r="G168" s="35"/>
      <c r="H168" s="36"/>
    </row>
    <row r="169" spans="2:8" ht="10.5">
      <c r="B169" s="34"/>
      <c r="C169" s="35"/>
      <c r="D169" s="35"/>
      <c r="E169" s="35"/>
      <c r="F169" s="35"/>
      <c r="G169" s="35"/>
      <c r="H169" s="36"/>
    </row>
    <row r="170" spans="2:8" ht="10.5">
      <c r="B170" s="34"/>
      <c r="C170" s="35"/>
      <c r="D170" s="35"/>
      <c r="E170" s="35"/>
      <c r="F170" s="35"/>
      <c r="G170" s="35"/>
      <c r="H170" s="36"/>
    </row>
    <row r="171" spans="2:8" ht="10.5">
      <c r="B171" s="34"/>
      <c r="C171" s="35"/>
      <c r="D171" s="35"/>
      <c r="E171" s="35"/>
      <c r="F171" s="35"/>
      <c r="G171" s="35"/>
      <c r="H171" s="36"/>
    </row>
    <row r="172" spans="2:8" ht="10.5">
      <c r="B172" s="34"/>
      <c r="C172" s="35"/>
      <c r="D172" s="35"/>
      <c r="E172" s="35"/>
      <c r="F172" s="35"/>
      <c r="G172" s="35"/>
      <c r="H172" s="36"/>
    </row>
    <row r="173" spans="2:8" ht="10.5">
      <c r="B173" s="34"/>
      <c r="C173" s="35"/>
      <c r="D173" s="35"/>
      <c r="E173" s="35"/>
      <c r="F173" s="35"/>
      <c r="G173" s="35"/>
      <c r="H173" s="36"/>
    </row>
    <row r="174" spans="2:8" ht="10.5">
      <c r="B174" s="34"/>
      <c r="C174" s="35"/>
      <c r="D174" s="35"/>
      <c r="E174" s="35"/>
      <c r="F174" s="35"/>
      <c r="G174" s="35"/>
      <c r="H174" s="36"/>
    </row>
    <row r="175" spans="2:8" ht="10.5">
      <c r="B175" s="34"/>
      <c r="C175" s="35"/>
      <c r="D175" s="35"/>
      <c r="E175" s="35"/>
      <c r="F175" s="35"/>
      <c r="G175" s="35"/>
      <c r="H175" s="36"/>
    </row>
    <row r="176" spans="2:8" ht="10.5">
      <c r="B176" s="34"/>
      <c r="C176" s="35"/>
      <c r="D176" s="35"/>
      <c r="E176" s="35"/>
      <c r="F176" s="35"/>
      <c r="G176" s="35"/>
      <c r="H176" s="36"/>
    </row>
    <row r="177" spans="2:8" ht="10.5">
      <c r="B177" s="34"/>
      <c r="C177" s="35"/>
      <c r="D177" s="35"/>
      <c r="E177" s="35"/>
      <c r="F177" s="35"/>
      <c r="G177" s="35"/>
      <c r="H177" s="36"/>
    </row>
    <row r="178" spans="2:8" ht="10.5">
      <c r="B178" s="34"/>
      <c r="C178" s="35"/>
      <c r="D178" s="35"/>
      <c r="E178" s="35"/>
      <c r="F178" s="35"/>
      <c r="G178" s="35"/>
      <c r="H178" s="36"/>
    </row>
    <row r="179" spans="2:8" ht="10.5">
      <c r="B179" s="34"/>
      <c r="C179" s="35"/>
      <c r="D179" s="35"/>
      <c r="E179" s="35"/>
      <c r="F179" s="35"/>
      <c r="G179" s="35"/>
      <c r="H179" s="36"/>
    </row>
    <row r="180" spans="2:8" ht="10.5">
      <c r="B180" s="34"/>
      <c r="C180" s="35"/>
      <c r="D180" s="35"/>
      <c r="E180" s="35"/>
      <c r="F180" s="35"/>
      <c r="G180" s="35"/>
      <c r="H180" s="36"/>
    </row>
    <row r="181" spans="2:8" ht="10.5">
      <c r="B181" s="34"/>
      <c r="C181" s="35"/>
      <c r="D181" s="35"/>
      <c r="E181" s="35"/>
      <c r="F181" s="35"/>
      <c r="G181" s="35"/>
      <c r="H181" s="36"/>
    </row>
    <row r="182" spans="2:8" ht="10.5">
      <c r="B182" s="34"/>
      <c r="C182" s="35"/>
      <c r="D182" s="35"/>
      <c r="E182" s="35"/>
      <c r="F182" s="35"/>
      <c r="G182" s="35"/>
      <c r="H182" s="36"/>
    </row>
    <row r="183" spans="2:8" ht="10.5">
      <c r="B183" s="34"/>
      <c r="C183" s="35"/>
      <c r="D183" s="35"/>
      <c r="E183" s="35"/>
      <c r="F183" s="35"/>
      <c r="G183" s="35"/>
      <c r="H183" s="36"/>
    </row>
    <row r="184" spans="2:8" ht="10.5">
      <c r="B184" s="34"/>
      <c r="C184" s="35"/>
      <c r="D184" s="35"/>
      <c r="E184" s="35"/>
      <c r="F184" s="35"/>
      <c r="G184" s="35"/>
      <c r="H184" s="36"/>
    </row>
    <row r="185" spans="2:8" ht="10.5">
      <c r="B185" s="34"/>
      <c r="C185" s="35"/>
      <c r="D185" s="35"/>
      <c r="E185" s="35"/>
      <c r="F185" s="35"/>
      <c r="G185" s="35"/>
      <c r="H185" s="36"/>
    </row>
    <row r="186" spans="2:8" ht="10.5">
      <c r="B186" s="34"/>
      <c r="C186" s="35"/>
      <c r="D186" s="35"/>
      <c r="E186" s="35"/>
      <c r="F186" s="35"/>
      <c r="G186" s="35"/>
      <c r="H186" s="36"/>
    </row>
    <row r="187" spans="2:8" ht="10.5">
      <c r="B187" s="34"/>
      <c r="C187" s="35"/>
      <c r="D187" s="35"/>
      <c r="E187" s="35"/>
      <c r="F187" s="35"/>
      <c r="G187" s="35"/>
      <c r="H187" s="36"/>
    </row>
    <row r="188" spans="2:8" ht="10.5">
      <c r="B188" s="34"/>
      <c r="C188" s="35"/>
      <c r="D188" s="35"/>
      <c r="E188" s="35"/>
      <c r="F188" s="35"/>
      <c r="G188" s="35"/>
      <c r="H188" s="36"/>
    </row>
    <row r="189" spans="2:8" ht="10.5">
      <c r="B189" s="34"/>
      <c r="C189" s="35"/>
      <c r="D189" s="35"/>
      <c r="E189" s="35"/>
      <c r="F189" s="35"/>
      <c r="G189" s="35"/>
      <c r="H189" s="36"/>
    </row>
    <row r="190" spans="2:8" ht="10.5">
      <c r="B190" s="34"/>
      <c r="C190" s="35"/>
      <c r="D190" s="35"/>
      <c r="E190" s="35"/>
      <c r="F190" s="35"/>
      <c r="G190" s="35"/>
      <c r="H190" s="36"/>
    </row>
    <row r="191" spans="2:8" ht="10.5">
      <c r="B191" s="34"/>
      <c r="C191" s="35"/>
      <c r="D191" s="35"/>
      <c r="E191" s="35"/>
      <c r="F191" s="35"/>
      <c r="G191" s="35"/>
      <c r="H191" s="36"/>
    </row>
    <row r="192" spans="2:8" ht="10.5">
      <c r="B192" s="34"/>
      <c r="C192" s="35"/>
      <c r="D192" s="35"/>
      <c r="E192" s="35"/>
      <c r="F192" s="35"/>
      <c r="G192" s="35"/>
      <c r="H192" s="36"/>
    </row>
    <row r="193" spans="2:8" ht="10.5">
      <c r="B193" s="34"/>
      <c r="C193" s="35"/>
      <c r="D193" s="35"/>
      <c r="E193" s="35"/>
      <c r="F193" s="35"/>
      <c r="G193" s="35"/>
      <c r="H193" s="36"/>
    </row>
    <row r="194" spans="2:8" ht="10.5">
      <c r="B194" s="34"/>
      <c r="C194" s="35"/>
      <c r="D194" s="35"/>
      <c r="E194" s="35"/>
      <c r="F194" s="35"/>
      <c r="G194" s="35"/>
      <c r="H194" s="36"/>
    </row>
    <row r="195" spans="2:8" ht="10.5">
      <c r="B195" s="34"/>
      <c r="C195" s="35"/>
      <c r="D195" s="35"/>
      <c r="E195" s="35"/>
      <c r="F195" s="35"/>
      <c r="G195" s="35"/>
      <c r="H195" s="36"/>
    </row>
    <row r="196" spans="2:8" ht="10.5">
      <c r="B196" s="34"/>
      <c r="C196" s="35"/>
      <c r="D196" s="35"/>
      <c r="E196" s="35"/>
      <c r="F196" s="35"/>
      <c r="G196" s="35"/>
      <c r="H196" s="36"/>
    </row>
    <row r="197" spans="2:8" ht="10.5">
      <c r="B197" s="34"/>
      <c r="C197" s="35"/>
      <c r="D197" s="35"/>
      <c r="E197" s="35"/>
      <c r="F197" s="35"/>
      <c r="G197" s="35"/>
      <c r="H197" s="36"/>
    </row>
    <row r="198" spans="2:8" ht="10.5">
      <c r="B198" s="34"/>
      <c r="C198" s="35"/>
      <c r="D198" s="35"/>
      <c r="E198" s="35"/>
      <c r="F198" s="35"/>
      <c r="G198" s="35"/>
      <c r="H198" s="36"/>
    </row>
    <row r="199" spans="2:8" ht="10.5">
      <c r="B199" s="34"/>
      <c r="C199" s="35"/>
      <c r="D199" s="35"/>
      <c r="E199" s="35"/>
      <c r="F199" s="35"/>
      <c r="G199" s="35"/>
      <c r="H199" s="36"/>
    </row>
    <row r="200" spans="2:8" ht="10.5">
      <c r="B200" s="34"/>
      <c r="C200" s="35"/>
      <c r="D200" s="35"/>
      <c r="E200" s="35"/>
      <c r="F200" s="35"/>
      <c r="G200" s="35"/>
      <c r="H200" s="36"/>
    </row>
    <row r="201" spans="2:8" ht="10.5">
      <c r="B201" s="34"/>
      <c r="C201" s="35"/>
      <c r="D201" s="35"/>
      <c r="E201" s="35"/>
      <c r="F201" s="35"/>
      <c r="G201" s="35"/>
      <c r="H201" s="36"/>
    </row>
    <row r="202" spans="2:8" ht="10.5">
      <c r="B202" s="34"/>
      <c r="C202" s="35"/>
      <c r="D202" s="35"/>
      <c r="E202" s="35"/>
      <c r="F202" s="35"/>
      <c r="G202" s="35"/>
      <c r="H202" s="36"/>
    </row>
    <row r="203" spans="2:8" ht="10.5">
      <c r="B203" s="34"/>
      <c r="C203" s="35"/>
      <c r="D203" s="35"/>
      <c r="E203" s="35"/>
      <c r="F203" s="35"/>
      <c r="G203" s="35"/>
      <c r="H203" s="36"/>
    </row>
    <row r="204" spans="2:8" ht="10.5">
      <c r="B204" s="34"/>
      <c r="C204" s="35"/>
      <c r="D204" s="35"/>
      <c r="E204" s="35"/>
      <c r="F204" s="35"/>
      <c r="G204" s="35"/>
      <c r="H204" s="36"/>
    </row>
    <row r="205" spans="2:8" ht="10.5">
      <c r="B205" s="34"/>
      <c r="C205" s="35"/>
      <c r="D205" s="35"/>
      <c r="E205" s="35"/>
      <c r="F205" s="35"/>
      <c r="G205" s="35"/>
      <c r="H205" s="36"/>
    </row>
    <row r="206" spans="2:8" ht="10.5">
      <c r="B206" s="34"/>
      <c r="C206" s="35"/>
      <c r="D206" s="35"/>
      <c r="E206" s="35"/>
      <c r="F206" s="35"/>
      <c r="G206" s="35"/>
      <c r="H206" s="36"/>
    </row>
    <row r="207" spans="2:8" ht="10.5">
      <c r="B207" s="34"/>
      <c r="C207" s="35"/>
      <c r="D207" s="35"/>
      <c r="E207" s="35"/>
      <c r="F207" s="35"/>
      <c r="G207" s="35"/>
      <c r="H207" s="36"/>
    </row>
    <row r="208" spans="2:8" ht="10.5">
      <c r="B208" s="34"/>
      <c r="C208" s="35"/>
      <c r="D208" s="35"/>
      <c r="E208" s="35"/>
      <c r="F208" s="35"/>
      <c r="G208" s="35"/>
      <c r="H208" s="36"/>
    </row>
    <row r="209" spans="2:8" ht="10.5">
      <c r="B209" s="34"/>
      <c r="C209" s="35"/>
      <c r="D209" s="35"/>
      <c r="E209" s="35"/>
      <c r="F209" s="35"/>
      <c r="G209" s="35"/>
      <c r="H209" s="36"/>
    </row>
    <row r="210" spans="2:8" ht="10.5">
      <c r="B210" s="34"/>
      <c r="C210" s="35"/>
      <c r="D210" s="35"/>
      <c r="E210" s="35"/>
      <c r="F210" s="35"/>
      <c r="G210" s="35"/>
      <c r="H210" s="36"/>
    </row>
    <row r="211" spans="2:8" ht="10.5">
      <c r="B211" s="34"/>
      <c r="C211" s="35"/>
      <c r="D211" s="35"/>
      <c r="E211" s="35"/>
      <c r="F211" s="35"/>
      <c r="G211" s="35"/>
      <c r="H211" s="36"/>
    </row>
    <row r="212" spans="2:8" ht="10.5">
      <c r="B212" s="34"/>
      <c r="C212" s="35"/>
      <c r="D212" s="35"/>
      <c r="E212" s="35"/>
      <c r="F212" s="35"/>
      <c r="G212" s="35"/>
      <c r="H212" s="36"/>
    </row>
    <row r="213" spans="2:8" ht="10.5">
      <c r="B213" s="34"/>
      <c r="C213" s="35"/>
      <c r="D213" s="35"/>
      <c r="E213" s="35"/>
      <c r="F213" s="35"/>
      <c r="G213" s="35"/>
      <c r="H213" s="36"/>
    </row>
    <row r="214" spans="2:8" ht="10.5">
      <c r="B214" s="34"/>
      <c r="C214" s="35"/>
      <c r="D214" s="35"/>
      <c r="E214" s="35"/>
      <c r="F214" s="35"/>
      <c r="G214" s="35"/>
      <c r="H214" s="36"/>
    </row>
    <row r="215" spans="2:8" ht="10.5">
      <c r="B215" s="34"/>
      <c r="C215" s="35"/>
      <c r="D215" s="35"/>
      <c r="E215" s="35"/>
      <c r="F215" s="35"/>
      <c r="G215" s="35"/>
      <c r="H215" s="36"/>
    </row>
    <row r="216" spans="2:8" ht="10.5">
      <c r="B216" s="34"/>
      <c r="C216" s="35"/>
      <c r="D216" s="35"/>
      <c r="E216" s="35"/>
      <c r="F216" s="35"/>
      <c r="G216" s="35"/>
      <c r="H216" s="36"/>
    </row>
    <row r="217" spans="2:8" ht="10.5">
      <c r="B217" s="34"/>
      <c r="C217" s="35"/>
      <c r="D217" s="35"/>
      <c r="E217" s="35"/>
      <c r="F217" s="35"/>
      <c r="G217" s="35"/>
      <c r="H217" s="36"/>
    </row>
    <row r="218" spans="2:8" ht="10.5">
      <c r="B218" s="34"/>
      <c r="C218" s="35"/>
      <c r="D218" s="35"/>
      <c r="E218" s="35"/>
      <c r="F218" s="35"/>
      <c r="G218" s="35"/>
      <c r="H218" s="36"/>
    </row>
    <row r="219" spans="2:8" ht="10.5">
      <c r="B219" s="34"/>
      <c r="C219" s="35"/>
      <c r="D219" s="35"/>
      <c r="E219" s="35"/>
      <c r="F219" s="35"/>
      <c r="G219" s="35"/>
      <c r="H219" s="36"/>
    </row>
    <row r="220" spans="2:8" ht="10.5">
      <c r="B220" s="34"/>
      <c r="C220" s="35"/>
      <c r="D220" s="35"/>
      <c r="E220" s="35"/>
      <c r="F220" s="35"/>
      <c r="G220" s="35"/>
      <c r="H220" s="36"/>
    </row>
    <row r="221" spans="2:8" ht="10.5">
      <c r="B221" s="34"/>
      <c r="C221" s="35"/>
      <c r="D221" s="35"/>
      <c r="E221" s="35"/>
      <c r="F221" s="35"/>
      <c r="G221" s="35"/>
      <c r="H221" s="36"/>
    </row>
    <row r="222" spans="2:8" ht="10.5">
      <c r="B222" s="34"/>
      <c r="C222" s="35"/>
      <c r="D222" s="35"/>
      <c r="E222" s="35"/>
      <c r="F222" s="35"/>
      <c r="G222" s="35"/>
      <c r="H222" s="36"/>
    </row>
    <row r="223" spans="2:8" ht="10.5">
      <c r="B223" s="34"/>
      <c r="C223" s="35"/>
      <c r="D223" s="35"/>
      <c r="E223" s="35"/>
      <c r="F223" s="35"/>
      <c r="G223" s="35"/>
      <c r="H223" s="36"/>
    </row>
    <row r="224" spans="2:8" ht="10.5">
      <c r="B224" s="34"/>
      <c r="C224" s="35"/>
      <c r="D224" s="35"/>
      <c r="E224" s="35"/>
      <c r="F224" s="35"/>
      <c r="G224" s="35"/>
      <c r="H224" s="36"/>
    </row>
    <row r="225" spans="2:8" ht="10.5">
      <c r="B225" s="34"/>
      <c r="C225" s="35"/>
      <c r="D225" s="35"/>
      <c r="E225" s="35"/>
      <c r="F225" s="35"/>
      <c r="G225" s="35"/>
      <c r="H225" s="36"/>
    </row>
    <row r="226" spans="2:8" ht="10.5">
      <c r="B226" s="34"/>
      <c r="C226" s="35"/>
      <c r="D226" s="35"/>
      <c r="E226" s="35"/>
      <c r="F226" s="35"/>
      <c r="G226" s="35"/>
      <c r="H226" s="36"/>
    </row>
    <row r="227" spans="2:8" ht="10.5">
      <c r="B227" s="34"/>
      <c r="C227" s="35"/>
      <c r="D227" s="35"/>
      <c r="E227" s="35"/>
      <c r="F227" s="35"/>
      <c r="G227" s="35"/>
      <c r="H227" s="36"/>
    </row>
    <row r="228" spans="2:8" ht="10.5">
      <c r="B228" s="37"/>
      <c r="C228" s="38"/>
      <c r="D228" s="38"/>
      <c r="E228" s="38"/>
      <c r="F228" s="38"/>
      <c r="G228" s="38"/>
      <c r="H228" s="39"/>
    </row>
  </sheetData>
  <sheetProtection sheet="1"/>
  <mergeCells count="9">
    <mergeCell ref="B1:D1"/>
    <mergeCell ref="C2:D2"/>
    <mergeCell ref="B3:H3"/>
    <mergeCell ref="B39:H39"/>
    <mergeCell ref="B48:H48"/>
    <mergeCell ref="B55:H55"/>
    <mergeCell ref="B61:H61"/>
    <mergeCell ref="B93:H93"/>
    <mergeCell ref="B129:H129"/>
  </mergeCells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4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2012-02-21T11:21:18Z</dcterms:modified>
  <cp:category/>
  <cp:version/>
  <cp:contentType/>
  <cp:contentStatus/>
  <cp:revision>5</cp:revision>
</cp:coreProperties>
</file>