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16384" windowHeight="8192" tabRatio="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<sst xmlns="http://schemas.openxmlformats.org/spreadsheetml/2006/main" count="321" uniqueCount="271">
  <si>
    <t>ООО "ПРОФЭЛЕКТРО"</t>
  </si>
  <si>
    <t>от 50 тыс.руб</t>
  </si>
  <si>
    <t>от 20 тыс.руб</t>
  </si>
  <si>
    <t>от 5 тыс.руб</t>
  </si>
  <si>
    <t>Розница</t>
  </si>
  <si>
    <t>Код товара</t>
  </si>
  <si>
    <t>НАИМЕНОВАНИЕ ТОВАРА</t>
  </si>
  <si>
    <t>Цена в руб, с НДС</t>
  </si>
  <si>
    <t xml:space="preserve">   Лампы энергосберегающие</t>
  </si>
  <si>
    <t xml:space="preserve">   Лампы МАСТЕР СВЕТА</t>
  </si>
  <si>
    <t>149480</t>
  </si>
  <si>
    <t>МАСТЕР СВЕТА T2 SPC 13W 2700 E14</t>
  </si>
  <si>
    <t>149482</t>
  </si>
  <si>
    <t>МАСТЕР СВЕТА T2 SPC 13W 2700 E27</t>
  </si>
  <si>
    <t>149479</t>
  </si>
  <si>
    <t>МАСТЕР СВЕТА T2 SPC 13W 4200 E14</t>
  </si>
  <si>
    <t>149483</t>
  </si>
  <si>
    <t>МАСТЕР СВЕТА T2 SPC 13W 4200 E27</t>
  </si>
  <si>
    <t>149478</t>
  </si>
  <si>
    <t>МАСТЕР СВЕТА T2 SPC 15W 2700 E27</t>
  </si>
  <si>
    <t>149477</t>
  </si>
  <si>
    <t>МАСТЕР СВЕТА T2 SPC 15W 4200 E27</t>
  </si>
  <si>
    <t>149476</t>
  </si>
  <si>
    <t>МАСТЕР СВЕТА T2 SPC 20W 2700 E27</t>
  </si>
  <si>
    <t>149474</t>
  </si>
  <si>
    <t>МАСТЕР СВЕТА T2 SPC 20W 4200 E27</t>
  </si>
  <si>
    <t>149472</t>
  </si>
  <si>
    <t>МАСТЕР СВЕТА T2 SPC 25W 2700 E27</t>
  </si>
  <si>
    <t>149473</t>
  </si>
  <si>
    <t>МАСТЕР СВЕТА T2 SPC 25W 4200 E27</t>
  </si>
  <si>
    <t>149471</t>
  </si>
  <si>
    <t>МАСТЕР СВЕТА T2 SPC 30W 2700 E27</t>
  </si>
  <si>
    <t>149412</t>
  </si>
  <si>
    <t>МАСТЕР СВЕТА T2 SPC 30W 4200 E27</t>
  </si>
  <si>
    <t>149492</t>
  </si>
  <si>
    <t>МАСТЕР СВЕТА T2 SPC 9W 2700 E14</t>
  </si>
  <si>
    <t>149490</t>
  </si>
  <si>
    <t>МАСТЕР СВЕТА T2 SPC 9W 2700 E27</t>
  </si>
  <si>
    <t>149493</t>
  </si>
  <si>
    <t>МАСТЕР СВЕТА T2 SPC 9W 4200 E14</t>
  </si>
  <si>
    <t>149488</t>
  </si>
  <si>
    <t>МАСТЕР СВЕТА T2 SPC 9W 4200 E27</t>
  </si>
  <si>
    <t xml:space="preserve">   Лампы накаливания общего назначения</t>
  </si>
  <si>
    <t>128982</t>
  </si>
  <si>
    <t>150 Ватт ПР (Е27) инд.упак. СпецСвет</t>
  </si>
  <si>
    <t>128952</t>
  </si>
  <si>
    <t>A55 25,40,60,75,100 Ватт ПР (Е27) инд.упак. СпецСвет</t>
  </si>
  <si>
    <t>128965</t>
  </si>
  <si>
    <t>A55 40,60,75,100 Ватт МТ (Е27) инд.упак. СпецСвет</t>
  </si>
  <si>
    <t>2578</t>
  </si>
  <si>
    <t>Б 215-240-25 вт</t>
  </si>
  <si>
    <t>61530</t>
  </si>
  <si>
    <t>Б 215-240-40 вт</t>
  </si>
  <si>
    <t>2011</t>
  </si>
  <si>
    <t>Б 215-240-60 вт</t>
  </si>
  <si>
    <t>30</t>
  </si>
  <si>
    <t>Б 215-240-75 вт</t>
  </si>
  <si>
    <t>124666</t>
  </si>
  <si>
    <t>Б 215-240-100 вт</t>
  </si>
  <si>
    <t>9625</t>
  </si>
  <si>
    <t>Г 215-240-150 вт</t>
  </si>
  <si>
    <t>75117</t>
  </si>
  <si>
    <t>Г 215-240-200 вт</t>
  </si>
  <si>
    <t>100011</t>
  </si>
  <si>
    <t>Г 215-240-300 вт Е27</t>
  </si>
  <si>
    <t xml:space="preserve"> </t>
  </si>
  <si>
    <t>Г 215-240-300 вт Е40</t>
  </si>
  <si>
    <t>100012</t>
  </si>
  <si>
    <t>Г 215-240-500 вт</t>
  </si>
  <si>
    <t>Г 215-240-750 вт</t>
  </si>
  <si>
    <t>БМТ(БО) 40 вт (матированная)</t>
  </si>
  <si>
    <t>БМТ(БО) 60; 75 вт (матированная)</t>
  </si>
  <si>
    <t>БМТ(БО) 100 вт (матированная)</t>
  </si>
  <si>
    <t>БС 215-240-60 вт (синяя) Калашниково</t>
  </si>
  <si>
    <t>БС 215-240-100 вт (синяя) Калашниково</t>
  </si>
  <si>
    <t>Б 125-135-60 вт</t>
  </si>
  <si>
    <t>7876</t>
  </si>
  <si>
    <t>Б 125-135-100 вт</t>
  </si>
  <si>
    <t xml:space="preserve">   Лампы накаливания декоративные</t>
  </si>
  <si>
    <t>128972</t>
  </si>
  <si>
    <t>СВ 40,60 МТ (Е14,Е27) инд.упак. СпецСвет</t>
  </si>
  <si>
    <t>128956</t>
  </si>
  <si>
    <t>СВ 40,60 ПР (Е14,Е27) инд.упак. СпецСвет</t>
  </si>
  <si>
    <t>128978</t>
  </si>
  <si>
    <t>ШР 40,60 МТ (Е14,Е27)) инд.упак. СпецСвет</t>
  </si>
  <si>
    <t>128961</t>
  </si>
  <si>
    <t>ШР 40,60 ПР (Е14,Е27) инд.упак. СпецСвет</t>
  </si>
  <si>
    <t>121833</t>
  </si>
  <si>
    <t>ДС 235-245-40 вт Е14</t>
  </si>
  <si>
    <t>ДШ 235-245-40 вт Е14</t>
  </si>
  <si>
    <t>720</t>
  </si>
  <si>
    <t>ДС 235-245-60 вт Е14</t>
  </si>
  <si>
    <t>ДШ 235-245-60 вт Е14</t>
  </si>
  <si>
    <t>ДШМТ 220-230-40 вт; 60 вт Е27</t>
  </si>
  <si>
    <t>59946</t>
  </si>
  <si>
    <t>ДШ 235-245-40 вт; 60 вт Е27</t>
  </si>
  <si>
    <t>123641</t>
  </si>
  <si>
    <t>ДС 220-240  40,60 вт Е27</t>
  </si>
  <si>
    <t>ДСМТ 235-245-40 вт;60 вт Е14</t>
  </si>
  <si>
    <t>ДС 235-245-100 вт Е27</t>
  </si>
  <si>
    <t xml:space="preserve">   Лампы для светильников местного освещения</t>
  </si>
  <si>
    <t>4341</t>
  </si>
  <si>
    <t>МО 12х40</t>
  </si>
  <si>
    <t>64</t>
  </si>
  <si>
    <t>МО 12*60 Вт</t>
  </si>
  <si>
    <t>72498</t>
  </si>
  <si>
    <t>МО 24х40; 60 вт</t>
  </si>
  <si>
    <t>63327</t>
  </si>
  <si>
    <t>МО 36х40; 60 вт</t>
  </si>
  <si>
    <t>МО 36х100 вт</t>
  </si>
  <si>
    <t xml:space="preserve">   Лампы накаливания зеркальные</t>
  </si>
  <si>
    <t>ЗК 220-230-40 вт (R50) инд. упак.</t>
  </si>
  <si>
    <t>10405</t>
  </si>
  <si>
    <t>ЗК 220-230-40, 60 вт (R63)</t>
  </si>
  <si>
    <t>ЗД 220-230-60; 75; 100 вт (R80)</t>
  </si>
  <si>
    <t>17</t>
  </si>
  <si>
    <t>ИКЗ 215-225-250 вт Калашниково</t>
  </si>
  <si>
    <t>ИКЗ 215-225-250 вт Саранск</t>
  </si>
  <si>
    <t>18</t>
  </si>
  <si>
    <t>ИКЗК 215-225-250 вт Калашниково</t>
  </si>
  <si>
    <t xml:space="preserve">   Лампы люминесцентные ртутные</t>
  </si>
  <si>
    <t>1131</t>
  </si>
  <si>
    <t>ЛБ 20-2(30) Саранск</t>
  </si>
  <si>
    <t>1110</t>
  </si>
  <si>
    <t>ЛД 20-2(30) Саранск</t>
  </si>
  <si>
    <t>39394</t>
  </si>
  <si>
    <t>ЛБ 20-1 Полтава</t>
  </si>
  <si>
    <t>35378</t>
  </si>
  <si>
    <t>ЛД 20-1 Полтава</t>
  </si>
  <si>
    <t>5006</t>
  </si>
  <si>
    <t>ЛБ/ЛД 18 Саранск</t>
  </si>
  <si>
    <t>78</t>
  </si>
  <si>
    <t>ЛБ 40-2 (30), 36 (42) Саранск</t>
  </si>
  <si>
    <t>77</t>
  </si>
  <si>
    <t>ЛБ 40-1 (20) Саранск</t>
  </si>
  <si>
    <t>859</t>
  </si>
  <si>
    <t>ЛД 40-2 (30), 36 (42) Саранск</t>
  </si>
  <si>
    <t>1109</t>
  </si>
  <si>
    <t>ЛД 40-1 (20) Саранск</t>
  </si>
  <si>
    <t>ЛБ 40-1 Полтава</t>
  </si>
  <si>
    <t>35381</t>
  </si>
  <si>
    <t>ЛД 40-1 Полтава</t>
  </si>
  <si>
    <t>5007</t>
  </si>
  <si>
    <t>ЛБ 80 Саранск</t>
  </si>
  <si>
    <t>1345</t>
  </si>
  <si>
    <t>ЛД 80 Саранск</t>
  </si>
  <si>
    <t>53502</t>
  </si>
  <si>
    <t>ЛБ 80 (20) Полтава</t>
  </si>
  <si>
    <t>43391</t>
  </si>
  <si>
    <t>ЛД 80 (20) Полтава</t>
  </si>
  <si>
    <t>33228</t>
  </si>
  <si>
    <t>PHOENIX Ст 220 (4-80W)</t>
  </si>
  <si>
    <t>33227</t>
  </si>
  <si>
    <t>PHOENIX Ст 127</t>
  </si>
  <si>
    <t xml:space="preserve">   Лампы уличного освещения</t>
  </si>
  <si>
    <t>1681</t>
  </si>
  <si>
    <t>ДРЛ 125 Полтава</t>
  </si>
  <si>
    <t>2349</t>
  </si>
  <si>
    <t>ДРЛ 125 (Саранск)</t>
  </si>
  <si>
    <t>31428</t>
  </si>
  <si>
    <t>PHOENIX  HM-ED 125 W</t>
  </si>
  <si>
    <t>93816</t>
  </si>
  <si>
    <t>ДРЛ 250 (Саранск)</t>
  </si>
  <si>
    <t>1689</t>
  </si>
  <si>
    <t>ДРЛ 250 (Полтава)</t>
  </si>
  <si>
    <t>30586</t>
  </si>
  <si>
    <t>PHOENIX  HM-ED 250 W</t>
  </si>
  <si>
    <t>ДРЛ 400 (Саранск)</t>
  </si>
  <si>
    <t>1693</t>
  </si>
  <si>
    <t>ДРЛ 400 (Полтава)</t>
  </si>
  <si>
    <t>30587</t>
  </si>
  <si>
    <t>PHOENIX HM-ED 400 W</t>
  </si>
  <si>
    <t>ДРЛ 700</t>
  </si>
  <si>
    <t>ДРЛ 1000</t>
  </si>
  <si>
    <t>7810</t>
  </si>
  <si>
    <t>ДНаТ 150 Полтава</t>
  </si>
  <si>
    <t>ДНаТ 150</t>
  </si>
  <si>
    <t>39221</t>
  </si>
  <si>
    <t>ДНаТ 250 Полтава</t>
  </si>
  <si>
    <t>1071</t>
  </si>
  <si>
    <t>ДНаТ 250</t>
  </si>
  <si>
    <t>39222</t>
  </si>
  <si>
    <t>ДНаТ 400 Полтава</t>
  </si>
  <si>
    <t>ДНаТ 400</t>
  </si>
  <si>
    <t xml:space="preserve">   Лампы кварцево-галогенные прожекторные</t>
  </si>
  <si>
    <t>КГ - 500-1</t>
  </si>
  <si>
    <t>2451</t>
  </si>
  <si>
    <t>КГ - 500-5</t>
  </si>
  <si>
    <t>КГ - 1000 - 5</t>
  </si>
  <si>
    <t>819</t>
  </si>
  <si>
    <t>КГ - 1500</t>
  </si>
  <si>
    <t>92</t>
  </si>
  <si>
    <t>КГ - 2000 - 4</t>
  </si>
  <si>
    <t>287</t>
  </si>
  <si>
    <t>КГ - 5000</t>
  </si>
  <si>
    <t xml:space="preserve">   Лампы накаливания специальные</t>
  </si>
  <si>
    <t>19588</t>
  </si>
  <si>
    <t>РН (ПШ) - 15 вт</t>
  </si>
  <si>
    <t xml:space="preserve">   Автомобильные лампы</t>
  </si>
  <si>
    <t>А 12-1</t>
  </si>
  <si>
    <t>1920</t>
  </si>
  <si>
    <t>А 12-1,2 (панель приборов)</t>
  </si>
  <si>
    <t>А 12-3-1 (повторитель поворота)</t>
  </si>
  <si>
    <t>А 12-4-1 (повторитель поворота)</t>
  </si>
  <si>
    <t>А 12-5 (габаритные огни)</t>
  </si>
  <si>
    <t>1117</t>
  </si>
  <si>
    <t>АС 12-5-1 (подсветка салона)</t>
  </si>
  <si>
    <t>1454</t>
  </si>
  <si>
    <t>АМН 12-3-1 (панель приборов)</t>
  </si>
  <si>
    <t>1156</t>
  </si>
  <si>
    <t>А 12-5-2 (габаритные огни)</t>
  </si>
  <si>
    <t>А 12-10 (габариты)</t>
  </si>
  <si>
    <t>А 12-21-3(4) (стоп-сигнал)</t>
  </si>
  <si>
    <t>А 12-21+5-2 (стоп-сигнал, габариты)</t>
  </si>
  <si>
    <t>1732</t>
  </si>
  <si>
    <t>А 12-45-40-1 (фары)</t>
  </si>
  <si>
    <t>АКГ 12-55-2</t>
  </si>
  <si>
    <t>АКГ 12-60+55-1</t>
  </si>
  <si>
    <t>А 24-1</t>
  </si>
  <si>
    <t>1444</t>
  </si>
  <si>
    <t>А 24-1,2 (панель приборов)</t>
  </si>
  <si>
    <t>А 24-2 (панель приборов)</t>
  </si>
  <si>
    <t>А 24-5-1 (габаритные огни)</t>
  </si>
  <si>
    <t>1195</t>
  </si>
  <si>
    <t>АС 24-5-1 (подсветка салона)</t>
  </si>
  <si>
    <t>А 24-10</t>
  </si>
  <si>
    <t>А 24-21-3 (стоп-сигнал)</t>
  </si>
  <si>
    <t>А 24-55-50-1 (фары)</t>
  </si>
  <si>
    <t>А 24-60-40</t>
  </si>
  <si>
    <t>АКГ 24-70</t>
  </si>
  <si>
    <t>АКГ 24-75+70-1</t>
  </si>
  <si>
    <t xml:space="preserve">   Миниатюрные лампы</t>
  </si>
  <si>
    <t>МН 2,5-0,15</t>
  </si>
  <si>
    <t>2336</t>
  </si>
  <si>
    <t>МН 2,5-0,29</t>
  </si>
  <si>
    <t>1603</t>
  </si>
  <si>
    <t>МН 2,5-0,75</t>
  </si>
  <si>
    <t>МН 3,5-0,15</t>
  </si>
  <si>
    <t>2333</t>
  </si>
  <si>
    <t>МН 3,5-0,26</t>
  </si>
  <si>
    <t>3587</t>
  </si>
  <si>
    <t>МН 6,3-0,3</t>
  </si>
  <si>
    <t>МН 26-0,12-1</t>
  </si>
  <si>
    <t>2472</t>
  </si>
  <si>
    <t>МН 36-0,12</t>
  </si>
  <si>
    <t xml:space="preserve">   Цилиндрические лампы</t>
  </si>
  <si>
    <t>779</t>
  </si>
  <si>
    <t>Ц 25 W B22d</t>
  </si>
  <si>
    <t>780</t>
  </si>
  <si>
    <t>Ц 10 W B15d</t>
  </si>
  <si>
    <t>785</t>
  </si>
  <si>
    <t>Ц 15 W B15d</t>
  </si>
  <si>
    <t>791</t>
  </si>
  <si>
    <t>Ц 15 W E14</t>
  </si>
  <si>
    <t>788</t>
  </si>
  <si>
    <t>Ц 25 W E14</t>
  </si>
  <si>
    <t>789</t>
  </si>
  <si>
    <t>Ц 25 W E27</t>
  </si>
  <si>
    <t>786</t>
  </si>
  <si>
    <t>Ц 15 W E27</t>
  </si>
  <si>
    <t xml:space="preserve">   Коммутаторные лампы</t>
  </si>
  <si>
    <t>1712</t>
  </si>
  <si>
    <t>КМ 12-90</t>
  </si>
  <si>
    <t>1713</t>
  </si>
  <si>
    <t>КМ 24-35</t>
  </si>
  <si>
    <t>605</t>
  </si>
  <si>
    <t>КМ 24-90</t>
  </si>
  <si>
    <t>663</t>
  </si>
  <si>
    <t>КМ 48-50</t>
  </si>
  <si>
    <t>606</t>
  </si>
  <si>
    <t>КМ 60-50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</si>
</sst>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"/>
  </numFmts>
  <fonts count="7">
    <font>
      <sz val="8"/>
      <name val="Arial"/>
      <family val="2"/>
    </font>
    <font>
      <sz val="10"/>
      <name val="Arial"/>
      <family val="0"/>
    </font>
    <font>
      <b/>
      <sz val="16"/>
      <color indexed="18"/>
      <name val="Arial"/>
      <family val="2"/>
    </font>
    <font>
      <b/>
      <sz val="18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</fills>
  <borders count="12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20">
    <xf numFmtId="164" fontId="0" fillId="0" borderId="0">
      <alignment horizontal="left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7">
    <xf numFmtId="164" fontId="0" fillId="0" borderId="0" xfId="0" applyAlignment="1">
      <alignment horizontal="left"/>
    </xf>
    <xf numFmtId="164" fontId="0" fillId="0" borderId="0" xfId="0" applyBorder="1" applyAlignment="1">
      <alignment/>
    </xf>
    <xf numFmtId="164" fontId="0" fillId="0" borderId="0" xfId="0" applyAlignment="1">
      <alignment/>
    </xf>
    <xf numFmtId="164" fontId="2" fillId="2" borderId="1" xfId="0" applyFont="1" applyFill="1" applyBorder="1" applyAlignment="1">
      <alignment horizontal="center"/>
    </xf>
    <xf numFmtId="164" fontId="3" fillId="0" borderId="2" xfId="0" applyFont="1" applyFill="1" applyBorder="1" applyAlignment="1">
      <alignment/>
    </xf>
    <xf numFmtId="165" fontId="0" fillId="3" borderId="3" xfId="0" applyNumberFormat="1" applyFont="1" applyFill="1" applyBorder="1" applyAlignment="1">
      <alignment horizontal="center" vertical="top" wrapText="1"/>
    </xf>
    <xf numFmtId="165" fontId="0" fillId="2" borderId="3" xfId="0" applyNumberFormat="1" applyFont="1" applyFill="1" applyBorder="1" applyAlignment="1">
      <alignment horizontal="center" vertical="top" wrapText="1"/>
    </xf>
    <xf numFmtId="165" fontId="0" fillId="4" borderId="3" xfId="0" applyNumberFormat="1" applyFont="1" applyFill="1" applyBorder="1" applyAlignment="1">
      <alignment horizontal="center" vertical="top" wrapText="1"/>
    </xf>
    <xf numFmtId="164" fontId="4" fillId="2" borderId="4" xfId="0" applyFont="1" applyFill="1" applyBorder="1" applyAlignment="1">
      <alignment wrapText="1"/>
    </xf>
    <xf numFmtId="164" fontId="5" fillId="2" borderId="3" xfId="0" applyFont="1" applyFill="1" applyBorder="1" applyAlignment="1">
      <alignment horizontal="center"/>
    </xf>
    <xf numFmtId="164" fontId="4" fillId="2" borderId="3" xfId="0" applyFont="1" applyFill="1" applyBorder="1" applyAlignment="1">
      <alignment horizontal="center" vertical="center" wrapText="1"/>
    </xf>
    <xf numFmtId="165" fontId="4" fillId="2" borderId="3" xfId="0" applyNumberFormat="1" applyFont="1" applyFill="1" applyBorder="1" applyAlignment="1">
      <alignment horizontal="center" vertical="center" wrapText="1"/>
    </xf>
    <xf numFmtId="165" fontId="4" fillId="2" borderId="5" xfId="0" applyNumberFormat="1" applyFont="1" applyFill="1" applyBorder="1" applyAlignment="1">
      <alignment horizontal="center" vertical="center" wrapText="1"/>
    </xf>
    <xf numFmtId="164" fontId="0" fillId="0" borderId="0" xfId="0" applyBorder="1" applyAlignment="1">
      <alignment wrapText="1"/>
    </xf>
    <xf numFmtId="164" fontId="6" fillId="5" borderId="6" xfId="0" applyFont="1" applyFill="1" applyBorder="1" applyAlignment="1">
      <alignment horizontal="center" wrapText="1"/>
    </xf>
    <xf numFmtId="164" fontId="0" fillId="0" borderId="0" xfId="0" applyAlignment="1">
      <alignment wrapText="1"/>
    </xf>
    <xf numFmtId="164" fontId="4" fillId="4" borderId="7" xfId="0" applyFont="1" applyFill="1" applyBorder="1" applyAlignment="1">
      <alignment horizontal="center" wrapText="1"/>
    </xf>
    <xf numFmtId="164" fontId="0" fillId="0" borderId="4" xfId="0" applyFont="1" applyBorder="1" applyAlignment="1">
      <alignment horizontal="center" wrapText="1"/>
    </xf>
    <xf numFmtId="164" fontId="0" fillId="0" borderId="3" xfId="0" applyFont="1" applyBorder="1" applyAlignment="1">
      <alignment wrapText="1"/>
    </xf>
    <xf numFmtId="165" fontId="0" fillId="0" borderId="3" xfId="0" applyNumberFormat="1" applyBorder="1" applyAlignment="1">
      <alignment horizontal="right" wrapText="1"/>
    </xf>
    <xf numFmtId="165" fontId="0" fillId="0" borderId="5" xfId="0" applyNumberFormat="1" applyFill="1" applyBorder="1" applyAlignment="1">
      <alignment horizontal="right" wrapText="1"/>
    </xf>
    <xf numFmtId="164" fontId="6" fillId="5" borderId="8" xfId="0" applyFont="1" applyFill="1" applyBorder="1" applyAlignment="1">
      <alignment horizontal="center" wrapText="1"/>
    </xf>
    <xf numFmtId="164" fontId="0" fillId="0" borderId="9" xfId="0" applyFont="1" applyBorder="1" applyAlignment="1">
      <alignment horizontal="center" wrapText="1"/>
    </xf>
    <xf numFmtId="164" fontId="0" fillId="0" borderId="10" xfId="0" applyFont="1" applyBorder="1" applyAlignment="1">
      <alignment wrapText="1"/>
    </xf>
    <xf numFmtId="165" fontId="0" fillId="0" borderId="10" xfId="0" applyNumberFormat="1" applyBorder="1" applyAlignment="1">
      <alignment horizontal="right" wrapText="1"/>
    </xf>
    <xf numFmtId="165" fontId="0" fillId="0" borderId="11" xfId="0" applyNumberFormat="1" applyFill="1" applyBorder="1" applyAlignment="1">
      <alignment horizontal="right" wrapText="1"/>
    </xf>
    <xf numFmtId="164" fontId="4" fillId="0" borderId="0" xfId="0" applyFont="1" applyBorder="1" applyAlignment="1">
      <alignment horizontal="right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0DCC0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A0A0A4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69"/>
  <sheetViews>
    <sheetView tabSelected="1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K8" sqref="K8"/>
    </sheetView>
  </sheetViews>
  <sheetFormatPr defaultColWidth="10.66015625" defaultRowHeight="11.25"/>
  <cols>
    <col min="1" max="1" width="1.171875" style="1" customWidth="1"/>
    <col min="2" max="2" width="8.16015625" style="2" customWidth="1"/>
    <col min="3" max="3" width="74.33203125" style="2" customWidth="1"/>
    <col min="4" max="4" width="0" style="2" hidden="1" customWidth="1"/>
    <col min="5" max="16384" width="10.33203125" style="2" customWidth="1"/>
  </cols>
  <sheetData>
    <row r="1" spans="2:8" ht="29.25" customHeight="1">
      <c r="B1" s="3" t="s">
        <v>0</v>
      </c>
      <c r="C1" s="3"/>
      <c r="D1" s="4"/>
      <c r="E1" s="5" t="s">
        <v>1</v>
      </c>
      <c r="F1" s="5" t="s">
        <v>2</v>
      </c>
      <c r="G1" s="6" t="s">
        <v>3</v>
      </c>
      <c r="H1" s="7" t="s">
        <v>4</v>
      </c>
    </row>
    <row r="2" spans="2:8" ht="32.25">
      <c r="B2" s="8" t="s">
        <v>5</v>
      </c>
      <c r="C2" s="9" t="s">
        <v>6</v>
      </c>
      <c r="D2" s="10" t="s">
        <v>7</v>
      </c>
      <c r="E2" s="11" t="s">
        <v>7</v>
      </c>
      <c r="F2" s="11" t="s">
        <v>7</v>
      </c>
      <c r="G2" s="11" t="s">
        <v>7</v>
      </c>
      <c r="H2" s="12" t="s">
        <v>7</v>
      </c>
    </row>
    <row r="3" spans="1:8" s="15" customFormat="1" ht="12.75" customHeight="1">
      <c r="A3" s="13"/>
      <c r="B3" s="14" t="s">
        <v>8</v>
      </c>
      <c r="C3" s="14"/>
      <c r="D3" s="14"/>
      <c r="E3" s="14"/>
      <c r="F3" s="14"/>
      <c r="G3" s="14"/>
      <c r="H3" s="14"/>
    </row>
    <row r="4" spans="1:8" s="15" customFormat="1" ht="11.25" customHeight="1">
      <c r="A4" s="13"/>
      <c r="B4" s="16" t="s">
        <v>9</v>
      </c>
      <c r="C4" s="16"/>
      <c r="D4" s="16"/>
      <c r="E4" s="16"/>
      <c r="F4" s="16"/>
      <c r="G4" s="16"/>
      <c r="H4" s="16"/>
    </row>
    <row r="5" spans="1:8" s="15" customFormat="1" ht="11.25">
      <c r="A5" s="13"/>
      <c r="B5" s="17" t="s">
        <v>10</v>
      </c>
      <c r="C5" s="18" t="s">
        <v>11</v>
      </c>
      <c r="D5" s="19">
        <v>94.48</v>
      </c>
      <c r="E5" s="19">
        <f aca="true" t="shared" si="0" ref="E5:E20">D5*1.05</f>
        <v>99.20400000000001</v>
      </c>
      <c r="F5" s="19">
        <f aca="true" t="shared" si="1" ref="F5:F20">D5*1.1</f>
        <v>103.92800000000001</v>
      </c>
      <c r="G5" s="19">
        <f aca="true" t="shared" si="2" ref="G5:G20">D5*1.2</f>
        <v>113.376</v>
      </c>
      <c r="H5" s="20">
        <f aca="true" t="shared" si="3" ref="H5:H20">D5*1.3</f>
        <v>122.82400000000001</v>
      </c>
    </row>
    <row r="6" spans="1:8" s="15" customFormat="1" ht="11.25">
      <c r="A6" s="13"/>
      <c r="B6" s="17" t="s">
        <v>12</v>
      </c>
      <c r="C6" s="18" t="s">
        <v>13</v>
      </c>
      <c r="D6" s="19">
        <v>94.48</v>
      </c>
      <c r="E6" s="19">
        <f t="shared" si="0"/>
        <v>99.20400000000001</v>
      </c>
      <c r="F6" s="19">
        <f t="shared" si="1"/>
        <v>103.92800000000001</v>
      </c>
      <c r="G6" s="19">
        <f t="shared" si="2"/>
        <v>113.376</v>
      </c>
      <c r="H6" s="20">
        <f t="shared" si="3"/>
        <v>122.82400000000001</v>
      </c>
    </row>
    <row r="7" spans="1:8" s="15" customFormat="1" ht="11.25">
      <c r="A7" s="13"/>
      <c r="B7" s="17" t="s">
        <v>14</v>
      </c>
      <c r="C7" s="18" t="s">
        <v>15</v>
      </c>
      <c r="D7" s="19">
        <v>94.48</v>
      </c>
      <c r="E7" s="19">
        <f t="shared" si="0"/>
        <v>99.20400000000001</v>
      </c>
      <c r="F7" s="19">
        <f t="shared" si="1"/>
        <v>103.92800000000001</v>
      </c>
      <c r="G7" s="19">
        <f t="shared" si="2"/>
        <v>113.376</v>
      </c>
      <c r="H7" s="20">
        <f t="shared" si="3"/>
        <v>122.82400000000001</v>
      </c>
    </row>
    <row r="8" spans="1:8" s="15" customFormat="1" ht="11.25">
      <c r="A8" s="13"/>
      <c r="B8" s="17" t="s">
        <v>16</v>
      </c>
      <c r="C8" s="18" t="s">
        <v>17</v>
      </c>
      <c r="D8" s="19">
        <v>94.48</v>
      </c>
      <c r="E8" s="19">
        <f t="shared" si="0"/>
        <v>99.20400000000001</v>
      </c>
      <c r="F8" s="19">
        <f t="shared" si="1"/>
        <v>103.92800000000001</v>
      </c>
      <c r="G8" s="19">
        <f t="shared" si="2"/>
        <v>113.376</v>
      </c>
      <c r="H8" s="20">
        <f t="shared" si="3"/>
        <v>122.82400000000001</v>
      </c>
    </row>
    <row r="9" spans="1:8" s="15" customFormat="1" ht="11.25">
      <c r="A9" s="13"/>
      <c r="B9" s="17" t="s">
        <v>18</v>
      </c>
      <c r="C9" s="18" t="s">
        <v>19</v>
      </c>
      <c r="D9" s="19">
        <v>100.71</v>
      </c>
      <c r="E9" s="19">
        <f t="shared" si="0"/>
        <v>105.74549999999999</v>
      </c>
      <c r="F9" s="19">
        <f t="shared" si="1"/>
        <v>110.781</v>
      </c>
      <c r="G9" s="19">
        <f t="shared" si="2"/>
        <v>120.85199999999999</v>
      </c>
      <c r="H9" s="20">
        <f t="shared" si="3"/>
        <v>130.923</v>
      </c>
    </row>
    <row r="10" spans="1:8" s="15" customFormat="1" ht="11.25">
      <c r="A10" s="13"/>
      <c r="B10" s="17" t="s">
        <v>20</v>
      </c>
      <c r="C10" s="18" t="s">
        <v>21</v>
      </c>
      <c r="D10" s="19">
        <v>100.71</v>
      </c>
      <c r="E10" s="19">
        <f t="shared" si="0"/>
        <v>105.74549999999999</v>
      </c>
      <c r="F10" s="19">
        <f t="shared" si="1"/>
        <v>110.781</v>
      </c>
      <c r="G10" s="19">
        <f t="shared" si="2"/>
        <v>120.85199999999999</v>
      </c>
      <c r="H10" s="20">
        <f t="shared" si="3"/>
        <v>130.923</v>
      </c>
    </row>
    <row r="11" spans="1:8" s="15" customFormat="1" ht="11.25">
      <c r="A11" s="13"/>
      <c r="B11" s="17" t="s">
        <v>22</v>
      </c>
      <c r="C11" s="18" t="s">
        <v>23</v>
      </c>
      <c r="D11" s="19">
        <v>111.09</v>
      </c>
      <c r="E11" s="19">
        <f t="shared" si="0"/>
        <v>116.64450000000001</v>
      </c>
      <c r="F11" s="19">
        <f t="shared" si="1"/>
        <v>122.19900000000001</v>
      </c>
      <c r="G11" s="19">
        <f t="shared" si="2"/>
        <v>133.308</v>
      </c>
      <c r="H11" s="20">
        <f t="shared" si="3"/>
        <v>144.417</v>
      </c>
    </row>
    <row r="12" spans="1:8" s="15" customFormat="1" ht="11.25">
      <c r="A12" s="13"/>
      <c r="B12" s="17" t="s">
        <v>24</v>
      </c>
      <c r="C12" s="18" t="s">
        <v>25</v>
      </c>
      <c r="D12" s="19">
        <v>111.1</v>
      </c>
      <c r="E12" s="19">
        <f t="shared" si="0"/>
        <v>116.655</v>
      </c>
      <c r="F12" s="19">
        <f t="shared" si="1"/>
        <v>122.21000000000001</v>
      </c>
      <c r="G12" s="19">
        <f t="shared" si="2"/>
        <v>133.32</v>
      </c>
      <c r="H12" s="20">
        <f t="shared" si="3"/>
        <v>144.43</v>
      </c>
    </row>
    <row r="13" spans="1:8" s="15" customFormat="1" ht="11.25">
      <c r="A13" s="13"/>
      <c r="B13" s="17" t="s">
        <v>26</v>
      </c>
      <c r="C13" s="18" t="s">
        <v>27</v>
      </c>
      <c r="D13" s="19">
        <v>125.95</v>
      </c>
      <c r="E13" s="19">
        <f t="shared" si="0"/>
        <v>132.2475</v>
      </c>
      <c r="F13" s="19">
        <f t="shared" si="1"/>
        <v>138.54500000000002</v>
      </c>
      <c r="G13" s="19">
        <f t="shared" si="2"/>
        <v>151.14</v>
      </c>
      <c r="H13" s="20">
        <f t="shared" si="3"/>
        <v>163.735</v>
      </c>
    </row>
    <row r="14" spans="1:8" s="15" customFormat="1" ht="11.25">
      <c r="A14" s="13"/>
      <c r="B14" s="17" t="s">
        <v>28</v>
      </c>
      <c r="C14" s="18" t="s">
        <v>29</v>
      </c>
      <c r="D14" s="19">
        <v>125.95</v>
      </c>
      <c r="E14" s="19">
        <f t="shared" si="0"/>
        <v>132.2475</v>
      </c>
      <c r="F14" s="19">
        <f t="shared" si="1"/>
        <v>138.54500000000002</v>
      </c>
      <c r="G14" s="19">
        <f t="shared" si="2"/>
        <v>151.14</v>
      </c>
      <c r="H14" s="20">
        <f t="shared" si="3"/>
        <v>163.735</v>
      </c>
    </row>
    <row r="15" spans="1:8" s="15" customFormat="1" ht="11.25">
      <c r="A15" s="13"/>
      <c r="B15" s="17" t="s">
        <v>30</v>
      </c>
      <c r="C15" s="18" t="s">
        <v>31</v>
      </c>
      <c r="D15" s="19">
        <v>142.46</v>
      </c>
      <c r="E15" s="19">
        <f t="shared" si="0"/>
        <v>149.58300000000003</v>
      </c>
      <c r="F15" s="19">
        <f t="shared" si="1"/>
        <v>156.70600000000002</v>
      </c>
      <c r="G15" s="19">
        <f t="shared" si="2"/>
        <v>170.952</v>
      </c>
      <c r="H15" s="20">
        <f t="shared" si="3"/>
        <v>185.198</v>
      </c>
    </row>
    <row r="16" spans="1:8" s="15" customFormat="1" ht="11.25">
      <c r="A16" s="13"/>
      <c r="B16" s="17" t="s">
        <v>32</v>
      </c>
      <c r="C16" s="18" t="s">
        <v>33</v>
      </c>
      <c r="D16" s="19">
        <v>142.46</v>
      </c>
      <c r="E16" s="19">
        <f t="shared" si="0"/>
        <v>149.58300000000003</v>
      </c>
      <c r="F16" s="19">
        <f t="shared" si="1"/>
        <v>156.70600000000002</v>
      </c>
      <c r="G16" s="19">
        <f t="shared" si="2"/>
        <v>170.952</v>
      </c>
      <c r="H16" s="20">
        <f t="shared" si="3"/>
        <v>185.198</v>
      </c>
    </row>
    <row r="17" spans="1:8" s="15" customFormat="1" ht="11.25">
      <c r="A17" s="13"/>
      <c r="B17" s="17" t="s">
        <v>34</v>
      </c>
      <c r="C17" s="18" t="s">
        <v>35</v>
      </c>
      <c r="D17" s="19">
        <v>88.68</v>
      </c>
      <c r="E17" s="19">
        <f t="shared" si="0"/>
        <v>93.114</v>
      </c>
      <c r="F17" s="19">
        <f t="shared" si="1"/>
        <v>97.54800000000002</v>
      </c>
      <c r="G17" s="19">
        <f t="shared" si="2"/>
        <v>106.41600000000001</v>
      </c>
      <c r="H17" s="20">
        <f t="shared" si="3"/>
        <v>115.284</v>
      </c>
    </row>
    <row r="18" spans="1:8" s="15" customFormat="1" ht="11.25">
      <c r="A18" s="13"/>
      <c r="B18" s="17" t="s">
        <v>36</v>
      </c>
      <c r="C18" s="18" t="s">
        <v>37</v>
      </c>
      <c r="D18" s="19">
        <v>88.68</v>
      </c>
      <c r="E18" s="19">
        <f t="shared" si="0"/>
        <v>93.114</v>
      </c>
      <c r="F18" s="19">
        <f t="shared" si="1"/>
        <v>97.54800000000002</v>
      </c>
      <c r="G18" s="19">
        <f t="shared" si="2"/>
        <v>106.41600000000001</v>
      </c>
      <c r="H18" s="20">
        <f t="shared" si="3"/>
        <v>115.284</v>
      </c>
    </row>
    <row r="19" spans="1:8" s="15" customFormat="1" ht="11.25">
      <c r="A19" s="13"/>
      <c r="B19" s="17" t="s">
        <v>38</v>
      </c>
      <c r="C19" s="18" t="s">
        <v>39</v>
      </c>
      <c r="D19" s="19">
        <v>88.68</v>
      </c>
      <c r="E19" s="19">
        <f t="shared" si="0"/>
        <v>93.114</v>
      </c>
      <c r="F19" s="19">
        <f t="shared" si="1"/>
        <v>97.54800000000002</v>
      </c>
      <c r="G19" s="19">
        <f t="shared" si="2"/>
        <v>106.41600000000001</v>
      </c>
      <c r="H19" s="20">
        <f t="shared" si="3"/>
        <v>115.284</v>
      </c>
    </row>
    <row r="20" spans="1:8" s="15" customFormat="1" ht="11.25">
      <c r="A20" s="13"/>
      <c r="B20" s="17" t="s">
        <v>40</v>
      </c>
      <c r="C20" s="18" t="s">
        <v>41</v>
      </c>
      <c r="D20" s="19">
        <v>88.69</v>
      </c>
      <c r="E20" s="19">
        <f t="shared" si="0"/>
        <v>93.1245</v>
      </c>
      <c r="F20" s="19">
        <f t="shared" si="1"/>
        <v>97.55900000000001</v>
      </c>
      <c r="G20" s="19">
        <f t="shared" si="2"/>
        <v>106.428</v>
      </c>
      <c r="H20" s="20">
        <f t="shared" si="3"/>
        <v>115.297</v>
      </c>
    </row>
    <row r="21" spans="1:8" s="15" customFormat="1" ht="12.75" customHeight="1">
      <c r="A21" s="13"/>
      <c r="B21" s="21" t="s">
        <v>42</v>
      </c>
      <c r="C21" s="21"/>
      <c r="D21" s="21"/>
      <c r="E21" s="21"/>
      <c r="F21" s="21"/>
      <c r="G21" s="21"/>
      <c r="H21" s="21"/>
    </row>
    <row r="22" spans="1:8" s="15" customFormat="1" ht="11.25">
      <c r="A22" s="13"/>
      <c r="B22" s="17" t="s">
        <v>43</v>
      </c>
      <c r="C22" s="18" t="s">
        <v>44</v>
      </c>
      <c r="D22" s="19">
        <v>10.07</v>
      </c>
      <c r="E22" s="19">
        <f aca="true" t="shared" si="4" ref="E22:E42">D22*1.05</f>
        <v>10.573500000000001</v>
      </c>
      <c r="F22" s="19">
        <f aca="true" t="shared" si="5" ref="F22:F42">D22*1.1</f>
        <v>11.077000000000002</v>
      </c>
      <c r="G22" s="19">
        <f aca="true" t="shared" si="6" ref="G22:G42">D22*1.2</f>
        <v>12.084</v>
      </c>
      <c r="H22" s="20">
        <f aca="true" t="shared" si="7" ref="H22:H42">D22*1.3</f>
        <v>13.091000000000001</v>
      </c>
    </row>
    <row r="23" spans="1:8" s="15" customFormat="1" ht="11.25">
      <c r="A23" s="13"/>
      <c r="B23" s="17" t="s">
        <v>45</v>
      </c>
      <c r="C23" s="18" t="s">
        <v>46</v>
      </c>
      <c r="D23" s="19">
        <v>6.86</v>
      </c>
      <c r="E23" s="19">
        <f t="shared" si="4"/>
        <v>7.203</v>
      </c>
      <c r="F23" s="19">
        <f t="shared" si="5"/>
        <v>7.546000000000001</v>
      </c>
      <c r="G23" s="19">
        <f t="shared" si="6"/>
        <v>8.232</v>
      </c>
      <c r="H23" s="20">
        <f t="shared" si="7"/>
        <v>8.918000000000001</v>
      </c>
    </row>
    <row r="24" spans="1:8" s="15" customFormat="1" ht="11.25">
      <c r="A24" s="13"/>
      <c r="B24" s="17" t="s">
        <v>47</v>
      </c>
      <c r="C24" s="18" t="s">
        <v>48</v>
      </c>
      <c r="D24" s="19">
        <v>7.33</v>
      </c>
      <c r="E24" s="19">
        <f t="shared" si="4"/>
        <v>7.6965</v>
      </c>
      <c r="F24" s="19">
        <f t="shared" si="5"/>
        <v>8.063</v>
      </c>
      <c r="G24" s="19">
        <f t="shared" si="6"/>
        <v>8.796</v>
      </c>
      <c r="H24" s="20">
        <f t="shared" si="7"/>
        <v>9.529</v>
      </c>
    </row>
    <row r="25" spans="1:8" s="15" customFormat="1" ht="11.25">
      <c r="A25" s="13"/>
      <c r="B25" s="17" t="s">
        <v>49</v>
      </c>
      <c r="C25" s="18" t="s">
        <v>50</v>
      </c>
      <c r="D25" s="19">
        <v>4.65</v>
      </c>
      <c r="E25" s="19">
        <f t="shared" si="4"/>
        <v>4.8825</v>
      </c>
      <c r="F25" s="19">
        <f t="shared" si="5"/>
        <v>5.115000000000001</v>
      </c>
      <c r="G25" s="19">
        <f t="shared" si="6"/>
        <v>5.58</v>
      </c>
      <c r="H25" s="20">
        <f t="shared" si="7"/>
        <v>6.045000000000001</v>
      </c>
    </row>
    <row r="26" spans="1:8" s="15" customFormat="1" ht="11.25">
      <c r="A26" s="13"/>
      <c r="B26" s="17" t="s">
        <v>51</v>
      </c>
      <c r="C26" s="18" t="s">
        <v>52</v>
      </c>
      <c r="D26" s="19">
        <v>4.65</v>
      </c>
      <c r="E26" s="19">
        <f t="shared" si="4"/>
        <v>4.8825</v>
      </c>
      <c r="F26" s="19">
        <f t="shared" si="5"/>
        <v>5.115000000000001</v>
      </c>
      <c r="G26" s="19">
        <f t="shared" si="6"/>
        <v>5.58</v>
      </c>
      <c r="H26" s="20">
        <f t="shared" si="7"/>
        <v>6.045000000000001</v>
      </c>
    </row>
    <row r="27" spans="1:8" s="15" customFormat="1" ht="11.25">
      <c r="A27" s="13"/>
      <c r="B27" s="17" t="s">
        <v>53</v>
      </c>
      <c r="C27" s="18" t="s">
        <v>54</v>
      </c>
      <c r="D27" s="19">
        <v>4.65</v>
      </c>
      <c r="E27" s="19">
        <f t="shared" si="4"/>
        <v>4.8825</v>
      </c>
      <c r="F27" s="19">
        <f t="shared" si="5"/>
        <v>5.115000000000001</v>
      </c>
      <c r="G27" s="19">
        <f t="shared" si="6"/>
        <v>5.58</v>
      </c>
      <c r="H27" s="20">
        <f t="shared" si="7"/>
        <v>6.045000000000001</v>
      </c>
    </row>
    <row r="28" spans="1:8" s="15" customFormat="1" ht="11.25">
      <c r="A28" s="13"/>
      <c r="B28" s="17" t="s">
        <v>55</v>
      </c>
      <c r="C28" s="18" t="s">
        <v>56</v>
      </c>
      <c r="D28" s="19">
        <v>4.65</v>
      </c>
      <c r="E28" s="19">
        <f t="shared" si="4"/>
        <v>4.8825</v>
      </c>
      <c r="F28" s="19">
        <f t="shared" si="5"/>
        <v>5.115000000000001</v>
      </c>
      <c r="G28" s="19">
        <f t="shared" si="6"/>
        <v>5.58</v>
      </c>
      <c r="H28" s="20">
        <f t="shared" si="7"/>
        <v>6.045000000000001</v>
      </c>
    </row>
    <row r="29" spans="1:8" s="15" customFormat="1" ht="11.25">
      <c r="A29" s="13"/>
      <c r="B29" s="17" t="s">
        <v>57</v>
      </c>
      <c r="C29" s="18" t="s">
        <v>58</v>
      </c>
      <c r="D29" s="19">
        <v>4.65</v>
      </c>
      <c r="E29" s="19">
        <f t="shared" si="4"/>
        <v>4.8825</v>
      </c>
      <c r="F29" s="19">
        <f t="shared" si="5"/>
        <v>5.115000000000001</v>
      </c>
      <c r="G29" s="19">
        <f t="shared" si="6"/>
        <v>5.58</v>
      </c>
      <c r="H29" s="20">
        <f t="shared" si="7"/>
        <v>6.045000000000001</v>
      </c>
    </row>
    <row r="30" spans="1:8" s="15" customFormat="1" ht="11.25">
      <c r="A30" s="13"/>
      <c r="B30" s="17" t="s">
        <v>59</v>
      </c>
      <c r="C30" s="18" t="s">
        <v>60</v>
      </c>
      <c r="D30" s="19">
        <v>7.3</v>
      </c>
      <c r="E30" s="19">
        <f t="shared" si="4"/>
        <v>7.665</v>
      </c>
      <c r="F30" s="19">
        <f t="shared" si="5"/>
        <v>8.030000000000001</v>
      </c>
      <c r="G30" s="19">
        <f t="shared" si="6"/>
        <v>8.76</v>
      </c>
      <c r="H30" s="20">
        <f t="shared" si="7"/>
        <v>9.49</v>
      </c>
    </row>
    <row r="31" spans="1:8" s="15" customFormat="1" ht="11.25">
      <c r="A31" s="13"/>
      <c r="B31" s="17" t="s">
        <v>61</v>
      </c>
      <c r="C31" s="18" t="s">
        <v>62</v>
      </c>
      <c r="D31" s="19">
        <v>8.45</v>
      </c>
      <c r="E31" s="19">
        <f t="shared" si="4"/>
        <v>8.8725</v>
      </c>
      <c r="F31" s="19">
        <f t="shared" si="5"/>
        <v>9.295</v>
      </c>
      <c r="G31" s="19">
        <f t="shared" si="6"/>
        <v>10.139999999999999</v>
      </c>
      <c r="H31" s="20">
        <f t="shared" si="7"/>
        <v>10.985</v>
      </c>
    </row>
    <row r="32" spans="1:8" s="15" customFormat="1" ht="11.25">
      <c r="A32" s="13"/>
      <c r="B32" s="17" t="s">
        <v>63</v>
      </c>
      <c r="C32" s="18" t="s">
        <v>64</v>
      </c>
      <c r="D32" s="19">
        <v>17.53</v>
      </c>
      <c r="E32" s="19">
        <f t="shared" si="4"/>
        <v>18.4065</v>
      </c>
      <c r="F32" s="19">
        <f t="shared" si="5"/>
        <v>19.283</v>
      </c>
      <c r="G32" s="19">
        <f t="shared" si="6"/>
        <v>21.036</v>
      </c>
      <c r="H32" s="20">
        <f t="shared" si="7"/>
        <v>22.789</v>
      </c>
    </row>
    <row r="33" spans="1:8" s="15" customFormat="1" ht="11.25">
      <c r="A33" s="13"/>
      <c r="B33" s="17" t="s">
        <v>65</v>
      </c>
      <c r="C33" s="18" t="s">
        <v>66</v>
      </c>
      <c r="D33" s="19">
        <v>20.6</v>
      </c>
      <c r="E33" s="19">
        <f t="shared" si="4"/>
        <v>21.630000000000003</v>
      </c>
      <c r="F33" s="19">
        <f t="shared" si="5"/>
        <v>22.660000000000004</v>
      </c>
      <c r="G33" s="19">
        <f t="shared" si="6"/>
        <v>24.720000000000002</v>
      </c>
      <c r="H33" s="20">
        <f t="shared" si="7"/>
        <v>26.78</v>
      </c>
    </row>
    <row r="34" spans="1:8" s="15" customFormat="1" ht="11.25">
      <c r="A34" s="13"/>
      <c r="B34" s="17" t="s">
        <v>67</v>
      </c>
      <c r="C34" s="18" t="s">
        <v>68</v>
      </c>
      <c r="D34" s="19">
        <v>25.24</v>
      </c>
      <c r="E34" s="19">
        <f t="shared" si="4"/>
        <v>26.502</v>
      </c>
      <c r="F34" s="19">
        <f t="shared" si="5"/>
        <v>27.764</v>
      </c>
      <c r="G34" s="19">
        <f t="shared" si="6"/>
        <v>30.287999999999997</v>
      </c>
      <c r="H34" s="20">
        <f t="shared" si="7"/>
        <v>32.812</v>
      </c>
    </row>
    <row r="35" spans="1:8" s="15" customFormat="1" ht="11.25">
      <c r="A35" s="13"/>
      <c r="B35" s="17" t="s">
        <v>65</v>
      </c>
      <c r="C35" s="18" t="s">
        <v>69</v>
      </c>
      <c r="D35" s="19">
        <v>46.35</v>
      </c>
      <c r="E35" s="19">
        <f t="shared" si="4"/>
        <v>48.667500000000004</v>
      </c>
      <c r="F35" s="19">
        <f t="shared" si="5"/>
        <v>50.98500000000001</v>
      </c>
      <c r="G35" s="19">
        <f t="shared" si="6"/>
        <v>55.62</v>
      </c>
      <c r="H35" s="20">
        <f t="shared" si="7"/>
        <v>60.255</v>
      </c>
    </row>
    <row r="36" spans="1:8" s="15" customFormat="1" ht="11.25">
      <c r="A36" s="13"/>
      <c r="B36" s="17" t="s">
        <v>65</v>
      </c>
      <c r="C36" s="18" t="s">
        <v>70</v>
      </c>
      <c r="D36" s="19">
        <v>6.46</v>
      </c>
      <c r="E36" s="19">
        <f t="shared" si="4"/>
        <v>6.783</v>
      </c>
      <c r="F36" s="19">
        <f t="shared" si="5"/>
        <v>7.106000000000001</v>
      </c>
      <c r="G36" s="19">
        <f t="shared" si="6"/>
        <v>7.752</v>
      </c>
      <c r="H36" s="20">
        <f t="shared" si="7"/>
        <v>8.398</v>
      </c>
    </row>
    <row r="37" spans="1:8" s="15" customFormat="1" ht="11.25">
      <c r="A37" s="13"/>
      <c r="B37" s="17" t="s">
        <v>65</v>
      </c>
      <c r="C37" s="18" t="s">
        <v>71</v>
      </c>
      <c r="D37" s="19">
        <v>6.46</v>
      </c>
      <c r="E37" s="19">
        <f t="shared" si="4"/>
        <v>6.783</v>
      </c>
      <c r="F37" s="19">
        <f t="shared" si="5"/>
        <v>7.106000000000001</v>
      </c>
      <c r="G37" s="19">
        <f t="shared" si="6"/>
        <v>7.752</v>
      </c>
      <c r="H37" s="20">
        <f t="shared" si="7"/>
        <v>8.398</v>
      </c>
    </row>
    <row r="38" spans="1:8" s="15" customFormat="1" ht="11.25">
      <c r="A38" s="13"/>
      <c r="B38" s="17" t="s">
        <v>65</v>
      </c>
      <c r="C38" s="18" t="s">
        <v>72</v>
      </c>
      <c r="D38" s="19">
        <v>6.46</v>
      </c>
      <c r="E38" s="19">
        <f t="shared" si="4"/>
        <v>6.783</v>
      </c>
      <c r="F38" s="19">
        <f t="shared" si="5"/>
        <v>7.106000000000001</v>
      </c>
      <c r="G38" s="19">
        <f t="shared" si="6"/>
        <v>7.752</v>
      </c>
      <c r="H38" s="20">
        <f t="shared" si="7"/>
        <v>8.398</v>
      </c>
    </row>
    <row r="39" spans="1:8" s="15" customFormat="1" ht="11.25">
      <c r="A39" s="13"/>
      <c r="B39" s="17" t="s">
        <v>65</v>
      </c>
      <c r="C39" s="18" t="s">
        <v>73</v>
      </c>
      <c r="D39" s="19">
        <v>14.83</v>
      </c>
      <c r="E39" s="19">
        <f t="shared" si="4"/>
        <v>15.5715</v>
      </c>
      <c r="F39" s="19">
        <f t="shared" si="5"/>
        <v>16.313000000000002</v>
      </c>
      <c r="G39" s="19">
        <f t="shared" si="6"/>
        <v>17.796</v>
      </c>
      <c r="H39" s="20">
        <f t="shared" si="7"/>
        <v>19.279</v>
      </c>
    </row>
    <row r="40" spans="1:8" s="15" customFormat="1" ht="11.25">
      <c r="A40" s="13"/>
      <c r="B40" s="17" t="s">
        <v>65</v>
      </c>
      <c r="C40" s="18" t="s">
        <v>74</v>
      </c>
      <c r="D40" s="19">
        <v>14.83</v>
      </c>
      <c r="E40" s="19">
        <f t="shared" si="4"/>
        <v>15.5715</v>
      </c>
      <c r="F40" s="19">
        <f t="shared" si="5"/>
        <v>16.313000000000002</v>
      </c>
      <c r="G40" s="19">
        <f t="shared" si="6"/>
        <v>17.796</v>
      </c>
      <c r="H40" s="20">
        <f t="shared" si="7"/>
        <v>19.279</v>
      </c>
    </row>
    <row r="41" spans="1:8" s="15" customFormat="1" ht="11.25">
      <c r="A41" s="13"/>
      <c r="B41" s="17" t="s">
        <v>65</v>
      </c>
      <c r="C41" s="18" t="s">
        <v>75</v>
      </c>
      <c r="D41" s="19">
        <v>8.2</v>
      </c>
      <c r="E41" s="19">
        <f t="shared" si="4"/>
        <v>8.61</v>
      </c>
      <c r="F41" s="19">
        <f t="shared" si="5"/>
        <v>9.02</v>
      </c>
      <c r="G41" s="19">
        <f t="shared" si="6"/>
        <v>9.839999999999998</v>
      </c>
      <c r="H41" s="20">
        <f t="shared" si="7"/>
        <v>10.66</v>
      </c>
    </row>
    <row r="42" spans="1:8" s="15" customFormat="1" ht="11.25">
      <c r="A42" s="13"/>
      <c r="B42" s="17" t="s">
        <v>76</v>
      </c>
      <c r="C42" s="18" t="s">
        <v>77</v>
      </c>
      <c r="D42" s="19">
        <v>8.2</v>
      </c>
      <c r="E42" s="19">
        <f t="shared" si="4"/>
        <v>8.61</v>
      </c>
      <c r="F42" s="19">
        <f t="shared" si="5"/>
        <v>9.02</v>
      </c>
      <c r="G42" s="19">
        <f t="shared" si="6"/>
        <v>9.839999999999998</v>
      </c>
      <c r="H42" s="20">
        <f t="shared" si="7"/>
        <v>10.66</v>
      </c>
    </row>
    <row r="43" spans="1:8" s="15" customFormat="1" ht="12.75" customHeight="1">
      <c r="A43" s="13"/>
      <c r="B43" s="21" t="s">
        <v>78</v>
      </c>
      <c r="C43" s="21"/>
      <c r="D43" s="21"/>
      <c r="E43" s="21"/>
      <c r="F43" s="21"/>
      <c r="G43" s="21"/>
      <c r="H43" s="21"/>
    </row>
    <row r="44" spans="1:8" s="15" customFormat="1" ht="11.25">
      <c r="A44" s="13"/>
      <c r="B44" s="17" t="s">
        <v>79</v>
      </c>
      <c r="C44" s="18" t="s">
        <v>80</v>
      </c>
      <c r="D44" s="19">
        <v>7.84</v>
      </c>
      <c r="E44" s="19">
        <f aca="true" t="shared" si="8" ref="E44:E56">D44*1.05</f>
        <v>8.232</v>
      </c>
      <c r="F44" s="19">
        <f aca="true" t="shared" si="9" ref="F44:F56">D44*1.1</f>
        <v>8.624</v>
      </c>
      <c r="G44" s="19">
        <f aca="true" t="shared" si="10" ref="G44:G56">D44*1.2</f>
        <v>9.408</v>
      </c>
      <c r="H44" s="20">
        <f aca="true" t="shared" si="11" ref="H44:H56">D44*1.3</f>
        <v>10.192</v>
      </c>
    </row>
    <row r="45" spans="1:8" s="15" customFormat="1" ht="11.25">
      <c r="A45" s="13"/>
      <c r="B45" s="17" t="s">
        <v>81</v>
      </c>
      <c r="C45" s="18" t="s">
        <v>82</v>
      </c>
      <c r="D45" s="19">
        <v>7.39</v>
      </c>
      <c r="E45" s="19">
        <f t="shared" si="8"/>
        <v>7.7595</v>
      </c>
      <c r="F45" s="19">
        <f t="shared" si="9"/>
        <v>8.129</v>
      </c>
      <c r="G45" s="19">
        <f t="shared" si="10"/>
        <v>8.867999999999999</v>
      </c>
      <c r="H45" s="20">
        <f t="shared" si="11"/>
        <v>9.607</v>
      </c>
    </row>
    <row r="46" spans="1:8" s="15" customFormat="1" ht="11.25">
      <c r="A46" s="13"/>
      <c r="B46" s="17" t="s">
        <v>83</v>
      </c>
      <c r="C46" s="18" t="s">
        <v>84</v>
      </c>
      <c r="D46" s="19">
        <v>7.84</v>
      </c>
      <c r="E46" s="19">
        <f t="shared" si="8"/>
        <v>8.232</v>
      </c>
      <c r="F46" s="19">
        <f t="shared" si="9"/>
        <v>8.624</v>
      </c>
      <c r="G46" s="19">
        <f t="shared" si="10"/>
        <v>9.408</v>
      </c>
      <c r="H46" s="20">
        <f t="shared" si="11"/>
        <v>10.192</v>
      </c>
    </row>
    <row r="47" spans="1:8" s="15" customFormat="1" ht="11.25">
      <c r="A47" s="13"/>
      <c r="B47" s="17" t="s">
        <v>85</v>
      </c>
      <c r="C47" s="18" t="s">
        <v>86</v>
      </c>
      <c r="D47" s="19">
        <v>7.39</v>
      </c>
      <c r="E47" s="19">
        <f t="shared" si="8"/>
        <v>7.7595</v>
      </c>
      <c r="F47" s="19">
        <f t="shared" si="9"/>
        <v>8.129</v>
      </c>
      <c r="G47" s="19">
        <f t="shared" si="10"/>
        <v>8.867999999999999</v>
      </c>
      <c r="H47" s="20">
        <f t="shared" si="11"/>
        <v>9.607</v>
      </c>
    </row>
    <row r="48" spans="1:8" s="15" customFormat="1" ht="11.25">
      <c r="A48" s="13"/>
      <c r="B48" s="17" t="s">
        <v>87</v>
      </c>
      <c r="C48" s="18" t="s">
        <v>88</v>
      </c>
      <c r="D48" s="19">
        <v>6.57</v>
      </c>
      <c r="E48" s="19">
        <f t="shared" si="8"/>
        <v>6.8985</v>
      </c>
      <c r="F48" s="19">
        <f t="shared" si="9"/>
        <v>7.227000000000001</v>
      </c>
      <c r="G48" s="19">
        <f t="shared" si="10"/>
        <v>7.884</v>
      </c>
      <c r="H48" s="20">
        <f t="shared" si="11"/>
        <v>8.541</v>
      </c>
    </row>
    <row r="49" spans="1:8" s="15" customFormat="1" ht="11.25">
      <c r="A49" s="13"/>
      <c r="B49" s="17" t="s">
        <v>65</v>
      </c>
      <c r="C49" s="18" t="s">
        <v>89</v>
      </c>
      <c r="D49" s="19">
        <v>6.57</v>
      </c>
      <c r="E49" s="19">
        <f t="shared" si="8"/>
        <v>6.8985</v>
      </c>
      <c r="F49" s="19">
        <f t="shared" si="9"/>
        <v>7.227000000000001</v>
      </c>
      <c r="G49" s="19">
        <f t="shared" si="10"/>
        <v>7.884</v>
      </c>
      <c r="H49" s="20">
        <f t="shared" si="11"/>
        <v>8.541</v>
      </c>
    </row>
    <row r="50" spans="1:8" s="15" customFormat="1" ht="11.25">
      <c r="A50" s="13"/>
      <c r="B50" s="17" t="s">
        <v>90</v>
      </c>
      <c r="C50" s="18" t="s">
        <v>91</v>
      </c>
      <c r="D50" s="19">
        <v>6.57</v>
      </c>
      <c r="E50" s="19">
        <f t="shared" si="8"/>
        <v>6.8985</v>
      </c>
      <c r="F50" s="19">
        <f t="shared" si="9"/>
        <v>7.227000000000001</v>
      </c>
      <c r="G50" s="19">
        <f t="shared" si="10"/>
        <v>7.884</v>
      </c>
      <c r="H50" s="20">
        <f t="shared" si="11"/>
        <v>8.541</v>
      </c>
    </row>
    <row r="51" spans="1:8" s="15" customFormat="1" ht="11.25">
      <c r="A51" s="13"/>
      <c r="B51" s="17" t="s">
        <v>65</v>
      </c>
      <c r="C51" s="18" t="s">
        <v>92</v>
      </c>
      <c r="D51" s="19">
        <v>6.57</v>
      </c>
      <c r="E51" s="19">
        <f t="shared" si="8"/>
        <v>6.8985</v>
      </c>
      <c r="F51" s="19">
        <f t="shared" si="9"/>
        <v>7.227000000000001</v>
      </c>
      <c r="G51" s="19">
        <f t="shared" si="10"/>
        <v>7.884</v>
      </c>
      <c r="H51" s="20">
        <f t="shared" si="11"/>
        <v>8.541</v>
      </c>
    </row>
    <row r="52" spans="1:8" s="15" customFormat="1" ht="11.25">
      <c r="A52" s="13"/>
      <c r="B52" s="17" t="s">
        <v>65</v>
      </c>
      <c r="C52" s="18" t="s">
        <v>93</v>
      </c>
      <c r="D52" s="19">
        <v>6.57</v>
      </c>
      <c r="E52" s="19">
        <f t="shared" si="8"/>
        <v>6.8985</v>
      </c>
      <c r="F52" s="19">
        <f t="shared" si="9"/>
        <v>7.227000000000001</v>
      </c>
      <c r="G52" s="19">
        <f t="shared" si="10"/>
        <v>7.884</v>
      </c>
      <c r="H52" s="20">
        <f t="shared" si="11"/>
        <v>8.541</v>
      </c>
    </row>
    <row r="53" spans="1:8" s="15" customFormat="1" ht="11.25">
      <c r="A53" s="13"/>
      <c r="B53" s="17" t="s">
        <v>94</v>
      </c>
      <c r="C53" s="18" t="s">
        <v>95</v>
      </c>
      <c r="D53" s="19">
        <v>6.57</v>
      </c>
      <c r="E53" s="19">
        <f t="shared" si="8"/>
        <v>6.8985</v>
      </c>
      <c r="F53" s="19">
        <f t="shared" si="9"/>
        <v>7.227000000000001</v>
      </c>
      <c r="G53" s="19">
        <f t="shared" si="10"/>
        <v>7.884</v>
      </c>
      <c r="H53" s="20">
        <f t="shared" si="11"/>
        <v>8.541</v>
      </c>
    </row>
    <row r="54" spans="1:8" s="15" customFormat="1" ht="11.25">
      <c r="A54" s="13"/>
      <c r="B54" s="17" t="s">
        <v>96</v>
      </c>
      <c r="C54" s="18" t="s">
        <v>97</v>
      </c>
      <c r="D54" s="19">
        <v>6.57</v>
      </c>
      <c r="E54" s="19">
        <f t="shared" si="8"/>
        <v>6.8985</v>
      </c>
      <c r="F54" s="19">
        <f t="shared" si="9"/>
        <v>7.227000000000001</v>
      </c>
      <c r="G54" s="19">
        <f t="shared" si="10"/>
        <v>7.884</v>
      </c>
      <c r="H54" s="20">
        <f t="shared" si="11"/>
        <v>8.541</v>
      </c>
    </row>
    <row r="55" spans="1:8" s="15" customFormat="1" ht="11.25">
      <c r="A55" s="13"/>
      <c r="B55" s="17" t="s">
        <v>65</v>
      </c>
      <c r="C55" s="18" t="s">
        <v>98</v>
      </c>
      <c r="D55" s="19">
        <v>6.57</v>
      </c>
      <c r="E55" s="19">
        <f t="shared" si="8"/>
        <v>6.8985</v>
      </c>
      <c r="F55" s="19">
        <f t="shared" si="9"/>
        <v>7.227000000000001</v>
      </c>
      <c r="G55" s="19">
        <f t="shared" si="10"/>
        <v>7.884</v>
      </c>
      <c r="H55" s="20">
        <f t="shared" si="11"/>
        <v>8.541</v>
      </c>
    </row>
    <row r="56" spans="1:8" s="15" customFormat="1" ht="11.25">
      <c r="A56" s="13"/>
      <c r="B56" s="17" t="s">
        <v>65</v>
      </c>
      <c r="C56" s="18" t="s">
        <v>99</v>
      </c>
      <c r="D56" s="19">
        <v>6.57</v>
      </c>
      <c r="E56" s="19">
        <f t="shared" si="8"/>
        <v>6.8985</v>
      </c>
      <c r="F56" s="19">
        <f t="shared" si="9"/>
        <v>7.227000000000001</v>
      </c>
      <c r="G56" s="19">
        <f t="shared" si="10"/>
        <v>7.884</v>
      </c>
      <c r="H56" s="20">
        <f t="shared" si="11"/>
        <v>8.541</v>
      </c>
    </row>
    <row r="57" spans="1:8" s="15" customFormat="1" ht="12.75" customHeight="1">
      <c r="A57" s="13"/>
      <c r="B57" s="21" t="s">
        <v>100</v>
      </c>
      <c r="C57" s="21"/>
      <c r="D57" s="21"/>
      <c r="E57" s="21"/>
      <c r="F57" s="21"/>
      <c r="G57" s="21"/>
      <c r="H57" s="21"/>
    </row>
    <row r="58" spans="1:8" s="15" customFormat="1" ht="11.25">
      <c r="A58" s="13"/>
      <c r="B58" s="17" t="s">
        <v>101</v>
      </c>
      <c r="C58" s="18" t="s">
        <v>102</v>
      </c>
      <c r="D58" s="19">
        <v>6.2</v>
      </c>
      <c r="E58" s="19">
        <f>D58*1.05</f>
        <v>6.510000000000001</v>
      </c>
      <c r="F58" s="19">
        <f>D58*1.1</f>
        <v>6.820000000000001</v>
      </c>
      <c r="G58" s="19">
        <f>D58*1.2</f>
        <v>7.4399999999999995</v>
      </c>
      <c r="H58" s="20">
        <f>D58*1.3</f>
        <v>8.06</v>
      </c>
    </row>
    <row r="59" spans="1:8" s="15" customFormat="1" ht="11.25">
      <c r="A59" s="13"/>
      <c r="B59" s="17" t="s">
        <v>103</v>
      </c>
      <c r="C59" s="18" t="s">
        <v>104</v>
      </c>
      <c r="D59" s="19">
        <v>6.2</v>
      </c>
      <c r="E59" s="19">
        <f>D59*1.05</f>
        <v>6.510000000000001</v>
      </c>
      <c r="F59" s="19">
        <f>D59*1.1</f>
        <v>6.820000000000001</v>
      </c>
      <c r="G59" s="19">
        <f>D59*1.2</f>
        <v>7.4399999999999995</v>
      </c>
      <c r="H59" s="20">
        <f>D59*1.3</f>
        <v>8.06</v>
      </c>
    </row>
    <row r="60" spans="1:8" s="15" customFormat="1" ht="11.25">
      <c r="A60" s="13"/>
      <c r="B60" s="17" t="s">
        <v>105</v>
      </c>
      <c r="C60" s="18" t="s">
        <v>106</v>
      </c>
      <c r="D60" s="19">
        <v>6.2</v>
      </c>
      <c r="E60" s="19">
        <f>D60*1.05</f>
        <v>6.510000000000001</v>
      </c>
      <c r="F60" s="19">
        <f>D60*1.1</f>
        <v>6.820000000000001</v>
      </c>
      <c r="G60" s="19">
        <f>D60*1.2</f>
        <v>7.4399999999999995</v>
      </c>
      <c r="H60" s="20">
        <f>D60*1.3</f>
        <v>8.06</v>
      </c>
    </row>
    <row r="61" spans="1:8" s="15" customFormat="1" ht="11.25">
      <c r="A61" s="13"/>
      <c r="B61" s="17" t="s">
        <v>107</v>
      </c>
      <c r="C61" s="18" t="s">
        <v>108</v>
      </c>
      <c r="D61" s="19">
        <v>6.2</v>
      </c>
      <c r="E61" s="19">
        <f>D61*1.05</f>
        <v>6.510000000000001</v>
      </c>
      <c r="F61" s="19">
        <f>D61*1.1</f>
        <v>6.820000000000001</v>
      </c>
      <c r="G61" s="19">
        <f>D61*1.2</f>
        <v>7.4399999999999995</v>
      </c>
      <c r="H61" s="20">
        <f>D61*1.3</f>
        <v>8.06</v>
      </c>
    </row>
    <row r="62" spans="1:8" s="15" customFormat="1" ht="11.25">
      <c r="A62" s="13"/>
      <c r="B62" s="17" t="s">
        <v>65</v>
      </c>
      <c r="C62" s="18" t="s">
        <v>109</v>
      </c>
      <c r="D62" s="19">
        <v>6.2</v>
      </c>
      <c r="E62" s="19">
        <f>D62*1.05</f>
        <v>6.510000000000001</v>
      </c>
      <c r="F62" s="19">
        <f>D62*1.1</f>
        <v>6.820000000000001</v>
      </c>
      <c r="G62" s="19">
        <f>D62*1.2</f>
        <v>7.4399999999999995</v>
      </c>
      <c r="H62" s="20">
        <f>D62*1.3</f>
        <v>8.06</v>
      </c>
    </row>
    <row r="63" spans="1:8" s="15" customFormat="1" ht="12.75" customHeight="1">
      <c r="A63" s="13"/>
      <c r="B63" s="21" t="s">
        <v>110</v>
      </c>
      <c r="C63" s="21"/>
      <c r="D63" s="21"/>
      <c r="E63" s="21"/>
      <c r="F63" s="21"/>
      <c r="G63" s="21"/>
      <c r="H63" s="21"/>
    </row>
    <row r="64" spans="1:8" s="15" customFormat="1" ht="11.25">
      <c r="A64" s="13"/>
      <c r="B64" s="17" t="s">
        <v>65</v>
      </c>
      <c r="C64" s="18" t="s">
        <v>111</v>
      </c>
      <c r="D64" s="19">
        <v>16.5</v>
      </c>
      <c r="E64" s="19">
        <f aca="true" t="shared" si="12" ref="E64:E69">D64*1.05</f>
        <v>17.325</v>
      </c>
      <c r="F64" s="19">
        <f aca="true" t="shared" si="13" ref="F64:F69">D64*1.1</f>
        <v>18.150000000000002</v>
      </c>
      <c r="G64" s="19">
        <f aca="true" t="shared" si="14" ref="G64:G69">D64*1.2</f>
        <v>19.8</v>
      </c>
      <c r="H64" s="20">
        <f aca="true" t="shared" si="15" ref="H64:H69">D64*1.3</f>
        <v>21.45</v>
      </c>
    </row>
    <row r="65" spans="1:8" s="15" customFormat="1" ht="11.25">
      <c r="A65" s="13"/>
      <c r="B65" s="17" t="s">
        <v>112</v>
      </c>
      <c r="C65" s="18" t="s">
        <v>113</v>
      </c>
      <c r="D65" s="19">
        <v>16.5</v>
      </c>
      <c r="E65" s="19">
        <f t="shared" si="12"/>
        <v>17.325</v>
      </c>
      <c r="F65" s="19">
        <f t="shared" si="13"/>
        <v>18.150000000000002</v>
      </c>
      <c r="G65" s="19">
        <f t="shared" si="14"/>
        <v>19.8</v>
      </c>
      <c r="H65" s="20">
        <f t="shared" si="15"/>
        <v>21.45</v>
      </c>
    </row>
    <row r="66" spans="1:8" s="15" customFormat="1" ht="11.25">
      <c r="A66" s="13"/>
      <c r="B66" s="17" t="s">
        <v>65</v>
      </c>
      <c r="C66" s="18" t="s">
        <v>114</v>
      </c>
      <c r="D66" s="19">
        <v>17.53</v>
      </c>
      <c r="E66" s="19">
        <f t="shared" si="12"/>
        <v>18.4065</v>
      </c>
      <c r="F66" s="19">
        <f t="shared" si="13"/>
        <v>19.283</v>
      </c>
      <c r="G66" s="19">
        <f t="shared" si="14"/>
        <v>21.036</v>
      </c>
      <c r="H66" s="20">
        <f t="shared" si="15"/>
        <v>22.789</v>
      </c>
    </row>
    <row r="67" spans="1:8" s="15" customFormat="1" ht="11.25">
      <c r="A67" s="13"/>
      <c r="B67" s="17" t="s">
        <v>115</v>
      </c>
      <c r="C67" s="18" t="s">
        <v>116</v>
      </c>
      <c r="D67" s="19">
        <v>28.63</v>
      </c>
      <c r="E67" s="19">
        <f t="shared" si="12"/>
        <v>30.0615</v>
      </c>
      <c r="F67" s="19">
        <f t="shared" si="13"/>
        <v>31.493000000000002</v>
      </c>
      <c r="G67" s="19">
        <f t="shared" si="14"/>
        <v>34.355999999999995</v>
      </c>
      <c r="H67" s="20">
        <f t="shared" si="15"/>
        <v>37.219</v>
      </c>
    </row>
    <row r="68" spans="1:8" s="15" customFormat="1" ht="11.25">
      <c r="A68" s="13"/>
      <c r="B68" s="17" t="s">
        <v>65</v>
      </c>
      <c r="C68" s="18" t="s">
        <v>117</v>
      </c>
      <c r="D68" s="19">
        <v>30.39</v>
      </c>
      <c r="E68" s="19">
        <f t="shared" si="12"/>
        <v>31.9095</v>
      </c>
      <c r="F68" s="19">
        <f t="shared" si="13"/>
        <v>33.429</v>
      </c>
      <c r="G68" s="19">
        <f t="shared" si="14"/>
        <v>36.467999999999996</v>
      </c>
      <c r="H68" s="20">
        <f t="shared" si="15"/>
        <v>39.507000000000005</v>
      </c>
    </row>
    <row r="69" spans="1:8" s="15" customFormat="1" ht="11.25">
      <c r="A69" s="13"/>
      <c r="B69" s="17" t="s">
        <v>118</v>
      </c>
      <c r="C69" s="18" t="s">
        <v>119</v>
      </c>
      <c r="D69" s="19">
        <v>61.8</v>
      </c>
      <c r="E69" s="19">
        <f t="shared" si="12"/>
        <v>64.89</v>
      </c>
      <c r="F69" s="19">
        <f t="shared" si="13"/>
        <v>67.98</v>
      </c>
      <c r="G69" s="19">
        <f t="shared" si="14"/>
        <v>74.16</v>
      </c>
      <c r="H69" s="20">
        <f t="shared" si="15"/>
        <v>80.34</v>
      </c>
    </row>
    <row r="70" spans="1:8" s="15" customFormat="1" ht="12.75" customHeight="1">
      <c r="A70" s="13"/>
      <c r="B70" s="21" t="s">
        <v>120</v>
      </c>
      <c r="C70" s="21"/>
      <c r="D70" s="21"/>
      <c r="E70" s="21"/>
      <c r="F70" s="21"/>
      <c r="G70" s="21"/>
      <c r="H70" s="21"/>
    </row>
    <row r="71" spans="1:8" s="15" customFormat="1" ht="11.25">
      <c r="A71" s="13"/>
      <c r="B71" s="17" t="s">
        <v>121</v>
      </c>
      <c r="C71" s="18" t="s">
        <v>122</v>
      </c>
      <c r="D71" s="19">
        <v>15.68</v>
      </c>
      <c r="E71" s="19">
        <f aca="true" t="shared" si="16" ref="E71:E87">D71*1.05</f>
        <v>16.464</v>
      </c>
      <c r="F71" s="19">
        <f aca="true" t="shared" si="17" ref="F71:F87">D71*1.1</f>
        <v>17.248</v>
      </c>
      <c r="G71" s="19">
        <f aca="true" t="shared" si="18" ref="G71:G87">D71*1.2</f>
        <v>18.816</v>
      </c>
      <c r="H71" s="20">
        <f aca="true" t="shared" si="19" ref="H71:H87">D71*1.3</f>
        <v>20.384</v>
      </c>
    </row>
    <row r="72" spans="1:8" s="15" customFormat="1" ht="11.25">
      <c r="A72" s="13"/>
      <c r="B72" s="17" t="s">
        <v>123</v>
      </c>
      <c r="C72" s="18" t="s">
        <v>124</v>
      </c>
      <c r="D72" s="19">
        <v>15.68</v>
      </c>
      <c r="E72" s="19">
        <f t="shared" si="16"/>
        <v>16.464</v>
      </c>
      <c r="F72" s="19">
        <f t="shared" si="17"/>
        <v>17.248</v>
      </c>
      <c r="G72" s="19">
        <f t="shared" si="18"/>
        <v>18.816</v>
      </c>
      <c r="H72" s="20">
        <f t="shared" si="19"/>
        <v>20.384</v>
      </c>
    </row>
    <row r="73" spans="1:8" s="15" customFormat="1" ht="11.25">
      <c r="A73" s="13"/>
      <c r="B73" s="17" t="s">
        <v>125</v>
      </c>
      <c r="C73" s="18" t="s">
        <v>126</v>
      </c>
      <c r="D73" s="19">
        <v>15.99</v>
      </c>
      <c r="E73" s="19">
        <f t="shared" si="16"/>
        <v>16.7895</v>
      </c>
      <c r="F73" s="19">
        <f t="shared" si="17"/>
        <v>17.589000000000002</v>
      </c>
      <c r="G73" s="19">
        <f t="shared" si="18"/>
        <v>19.188</v>
      </c>
      <c r="H73" s="20">
        <f t="shared" si="19"/>
        <v>20.787000000000003</v>
      </c>
    </row>
    <row r="74" spans="1:8" s="15" customFormat="1" ht="11.25">
      <c r="A74" s="13"/>
      <c r="B74" s="17" t="s">
        <v>127</v>
      </c>
      <c r="C74" s="18" t="s">
        <v>128</v>
      </c>
      <c r="D74" s="19">
        <v>15.99</v>
      </c>
      <c r="E74" s="19">
        <f t="shared" si="16"/>
        <v>16.7895</v>
      </c>
      <c r="F74" s="19">
        <f t="shared" si="17"/>
        <v>17.589000000000002</v>
      </c>
      <c r="G74" s="19">
        <f t="shared" si="18"/>
        <v>19.188</v>
      </c>
      <c r="H74" s="20">
        <f t="shared" si="19"/>
        <v>20.787000000000003</v>
      </c>
    </row>
    <row r="75" spans="1:8" s="15" customFormat="1" ht="11.25">
      <c r="A75" s="13"/>
      <c r="B75" s="17" t="s">
        <v>129</v>
      </c>
      <c r="C75" s="18" t="s">
        <v>130</v>
      </c>
      <c r="D75" s="19">
        <v>15.97</v>
      </c>
      <c r="E75" s="19">
        <f t="shared" si="16"/>
        <v>16.768500000000003</v>
      </c>
      <c r="F75" s="19">
        <f t="shared" si="17"/>
        <v>17.567000000000004</v>
      </c>
      <c r="G75" s="19">
        <f t="shared" si="18"/>
        <v>19.164</v>
      </c>
      <c r="H75" s="20">
        <f t="shared" si="19"/>
        <v>20.761000000000003</v>
      </c>
    </row>
    <row r="76" spans="1:8" s="15" customFormat="1" ht="11.25">
      <c r="A76" s="13"/>
      <c r="B76" s="17" t="s">
        <v>131</v>
      </c>
      <c r="C76" s="18" t="s">
        <v>132</v>
      </c>
      <c r="D76" s="19">
        <v>18.33</v>
      </c>
      <c r="E76" s="19">
        <f t="shared" si="16"/>
        <v>19.246499999999997</v>
      </c>
      <c r="F76" s="19">
        <f t="shared" si="17"/>
        <v>20.163</v>
      </c>
      <c r="G76" s="19">
        <f t="shared" si="18"/>
        <v>21.996</v>
      </c>
      <c r="H76" s="20">
        <f t="shared" si="19"/>
        <v>23.828999999999997</v>
      </c>
    </row>
    <row r="77" spans="1:8" s="15" customFormat="1" ht="11.25">
      <c r="A77" s="13"/>
      <c r="B77" s="17" t="s">
        <v>133</v>
      </c>
      <c r="C77" s="18" t="s">
        <v>134</v>
      </c>
      <c r="D77" s="19">
        <v>19.06</v>
      </c>
      <c r="E77" s="19">
        <f t="shared" si="16"/>
        <v>20.012999999999998</v>
      </c>
      <c r="F77" s="19">
        <f t="shared" si="17"/>
        <v>20.966</v>
      </c>
      <c r="G77" s="19">
        <f t="shared" si="18"/>
        <v>22.871999999999996</v>
      </c>
      <c r="H77" s="20">
        <f t="shared" si="19"/>
        <v>24.778</v>
      </c>
    </row>
    <row r="78" spans="1:8" s="15" customFormat="1" ht="11.25">
      <c r="A78" s="13"/>
      <c r="B78" s="17" t="s">
        <v>135</v>
      </c>
      <c r="C78" s="18" t="s">
        <v>136</v>
      </c>
      <c r="D78" s="19">
        <v>18.35</v>
      </c>
      <c r="E78" s="19">
        <f t="shared" si="16"/>
        <v>19.267500000000002</v>
      </c>
      <c r="F78" s="19">
        <f t="shared" si="17"/>
        <v>20.185000000000002</v>
      </c>
      <c r="G78" s="19">
        <f t="shared" si="18"/>
        <v>22.02</v>
      </c>
      <c r="H78" s="20">
        <f t="shared" si="19"/>
        <v>23.855000000000004</v>
      </c>
    </row>
    <row r="79" spans="1:8" s="15" customFormat="1" ht="11.25">
      <c r="A79" s="13"/>
      <c r="B79" s="17" t="s">
        <v>137</v>
      </c>
      <c r="C79" s="18" t="s">
        <v>138</v>
      </c>
      <c r="D79" s="19">
        <v>19.06</v>
      </c>
      <c r="E79" s="19">
        <f t="shared" si="16"/>
        <v>20.012999999999998</v>
      </c>
      <c r="F79" s="19">
        <f t="shared" si="17"/>
        <v>20.966</v>
      </c>
      <c r="G79" s="19">
        <f t="shared" si="18"/>
        <v>22.871999999999996</v>
      </c>
      <c r="H79" s="20">
        <f t="shared" si="19"/>
        <v>24.778</v>
      </c>
    </row>
    <row r="80" spans="1:8" s="15" customFormat="1" ht="11.25">
      <c r="A80" s="13"/>
      <c r="B80" s="17" t="s">
        <v>65</v>
      </c>
      <c r="C80" s="18" t="s">
        <v>139</v>
      </c>
      <c r="D80" s="19">
        <v>18.35</v>
      </c>
      <c r="E80" s="19">
        <f t="shared" si="16"/>
        <v>19.267500000000002</v>
      </c>
      <c r="F80" s="19">
        <f t="shared" si="17"/>
        <v>20.185000000000002</v>
      </c>
      <c r="G80" s="19">
        <f t="shared" si="18"/>
        <v>22.02</v>
      </c>
      <c r="H80" s="20">
        <f t="shared" si="19"/>
        <v>23.855000000000004</v>
      </c>
    </row>
    <row r="81" spans="1:8" s="15" customFormat="1" ht="11.25">
      <c r="A81" s="13"/>
      <c r="B81" s="17" t="s">
        <v>140</v>
      </c>
      <c r="C81" s="18" t="s">
        <v>141</v>
      </c>
      <c r="D81" s="19">
        <v>18.35</v>
      </c>
      <c r="E81" s="19">
        <f t="shared" si="16"/>
        <v>19.267500000000002</v>
      </c>
      <c r="F81" s="19">
        <f t="shared" si="17"/>
        <v>20.185000000000002</v>
      </c>
      <c r="G81" s="19">
        <f t="shared" si="18"/>
        <v>22.02</v>
      </c>
      <c r="H81" s="20">
        <f t="shared" si="19"/>
        <v>23.855000000000004</v>
      </c>
    </row>
    <row r="82" spans="1:8" s="15" customFormat="1" ht="11.25">
      <c r="A82" s="13"/>
      <c r="B82" s="17" t="s">
        <v>142</v>
      </c>
      <c r="C82" s="18" t="s">
        <v>143</v>
      </c>
      <c r="D82" s="19">
        <v>24.21</v>
      </c>
      <c r="E82" s="19">
        <f t="shared" si="16"/>
        <v>25.4205</v>
      </c>
      <c r="F82" s="19">
        <f t="shared" si="17"/>
        <v>26.631000000000004</v>
      </c>
      <c r="G82" s="19">
        <f t="shared" si="18"/>
        <v>29.052</v>
      </c>
      <c r="H82" s="20">
        <f t="shared" si="19"/>
        <v>31.473000000000003</v>
      </c>
    </row>
    <row r="83" spans="1:8" s="15" customFormat="1" ht="11.25">
      <c r="A83" s="13"/>
      <c r="B83" s="17" t="s">
        <v>144</v>
      </c>
      <c r="C83" s="18" t="s">
        <v>145</v>
      </c>
      <c r="D83" s="19">
        <v>24.21</v>
      </c>
      <c r="E83" s="19">
        <f t="shared" si="16"/>
        <v>25.4205</v>
      </c>
      <c r="F83" s="19">
        <f t="shared" si="17"/>
        <v>26.631000000000004</v>
      </c>
      <c r="G83" s="19">
        <f t="shared" si="18"/>
        <v>29.052</v>
      </c>
      <c r="H83" s="20">
        <f t="shared" si="19"/>
        <v>31.473000000000003</v>
      </c>
    </row>
    <row r="84" spans="1:8" s="15" customFormat="1" ht="11.25">
      <c r="A84" s="13"/>
      <c r="B84" s="17" t="s">
        <v>146</v>
      </c>
      <c r="C84" s="18" t="s">
        <v>147</v>
      </c>
      <c r="D84" s="19">
        <v>24.21</v>
      </c>
      <c r="E84" s="19">
        <f t="shared" si="16"/>
        <v>25.4205</v>
      </c>
      <c r="F84" s="19">
        <f t="shared" si="17"/>
        <v>26.631000000000004</v>
      </c>
      <c r="G84" s="19">
        <f t="shared" si="18"/>
        <v>29.052</v>
      </c>
      <c r="H84" s="20">
        <f t="shared" si="19"/>
        <v>31.473000000000003</v>
      </c>
    </row>
    <row r="85" spans="1:8" s="15" customFormat="1" ht="11.25">
      <c r="A85" s="13"/>
      <c r="B85" s="17" t="s">
        <v>148</v>
      </c>
      <c r="C85" s="18" t="s">
        <v>149</v>
      </c>
      <c r="D85" s="19">
        <v>24.21</v>
      </c>
      <c r="E85" s="19">
        <f t="shared" si="16"/>
        <v>25.4205</v>
      </c>
      <c r="F85" s="19">
        <f t="shared" si="17"/>
        <v>26.631000000000004</v>
      </c>
      <c r="G85" s="19">
        <f t="shared" si="18"/>
        <v>29.052</v>
      </c>
      <c r="H85" s="20">
        <f t="shared" si="19"/>
        <v>31.473000000000003</v>
      </c>
    </row>
    <row r="86" spans="1:8" s="15" customFormat="1" ht="11.25">
      <c r="A86" s="13"/>
      <c r="B86" s="17" t="s">
        <v>150</v>
      </c>
      <c r="C86" s="18" t="s">
        <v>151</v>
      </c>
      <c r="D86" s="19">
        <v>2.16</v>
      </c>
      <c r="E86" s="19">
        <f t="shared" si="16"/>
        <v>2.2680000000000002</v>
      </c>
      <c r="F86" s="19">
        <f t="shared" si="17"/>
        <v>2.3760000000000003</v>
      </c>
      <c r="G86" s="19">
        <f t="shared" si="18"/>
        <v>2.592</v>
      </c>
      <c r="H86" s="20">
        <f t="shared" si="19"/>
        <v>2.8080000000000003</v>
      </c>
    </row>
    <row r="87" spans="1:8" s="15" customFormat="1" ht="11.25">
      <c r="A87" s="13"/>
      <c r="B87" s="17" t="s">
        <v>152</v>
      </c>
      <c r="C87" s="18" t="s">
        <v>153</v>
      </c>
      <c r="D87" s="19">
        <v>2.73</v>
      </c>
      <c r="E87" s="19">
        <f t="shared" si="16"/>
        <v>2.8665000000000003</v>
      </c>
      <c r="F87" s="19">
        <f t="shared" si="17"/>
        <v>3.003</v>
      </c>
      <c r="G87" s="19">
        <f t="shared" si="18"/>
        <v>3.276</v>
      </c>
      <c r="H87" s="20">
        <f t="shared" si="19"/>
        <v>3.549</v>
      </c>
    </row>
    <row r="88" spans="1:8" s="15" customFormat="1" ht="12.75" customHeight="1">
      <c r="A88" s="13"/>
      <c r="B88" s="21" t="s">
        <v>154</v>
      </c>
      <c r="C88" s="21"/>
      <c r="D88" s="21"/>
      <c r="E88" s="21"/>
      <c r="F88" s="21"/>
      <c r="G88" s="21"/>
      <c r="H88" s="21"/>
    </row>
    <row r="89" spans="1:8" s="15" customFormat="1" ht="11.25">
      <c r="A89" s="13"/>
      <c r="B89" s="17" t="s">
        <v>155</v>
      </c>
      <c r="C89" s="18" t="s">
        <v>156</v>
      </c>
      <c r="D89" s="19">
        <v>58.73</v>
      </c>
      <c r="E89" s="19">
        <f aca="true" t="shared" si="20" ref="E89:E105">D89*1.05</f>
        <v>61.6665</v>
      </c>
      <c r="F89" s="19">
        <f aca="true" t="shared" si="21" ref="F89:F105">D89*1.1</f>
        <v>64.60300000000001</v>
      </c>
      <c r="G89" s="19">
        <f aca="true" t="shared" si="22" ref="G89:G105">D89*1.2</f>
        <v>70.476</v>
      </c>
      <c r="H89" s="20">
        <f aca="true" t="shared" si="23" ref="H89:H105">D89*1.3</f>
        <v>76.349</v>
      </c>
    </row>
    <row r="90" spans="1:8" s="15" customFormat="1" ht="11.25">
      <c r="A90" s="13"/>
      <c r="B90" s="17" t="s">
        <v>157</v>
      </c>
      <c r="C90" s="18" t="s">
        <v>158</v>
      </c>
      <c r="D90" s="19">
        <v>62.83</v>
      </c>
      <c r="E90" s="19">
        <f t="shared" si="20"/>
        <v>65.9715</v>
      </c>
      <c r="F90" s="19">
        <f t="shared" si="21"/>
        <v>69.113</v>
      </c>
      <c r="G90" s="19">
        <f t="shared" si="22"/>
        <v>75.396</v>
      </c>
      <c r="H90" s="20">
        <f t="shared" si="23"/>
        <v>81.679</v>
      </c>
    </row>
    <row r="91" spans="1:8" s="15" customFormat="1" ht="11.25">
      <c r="A91" s="13"/>
      <c r="B91" s="17" t="s">
        <v>159</v>
      </c>
      <c r="C91" s="18" t="s">
        <v>160</v>
      </c>
      <c r="D91" s="19">
        <v>42.23</v>
      </c>
      <c r="E91" s="19">
        <f t="shared" si="20"/>
        <v>44.341499999999996</v>
      </c>
      <c r="F91" s="19">
        <f t="shared" si="21"/>
        <v>46.453</v>
      </c>
      <c r="G91" s="19">
        <f t="shared" si="22"/>
        <v>50.675999999999995</v>
      </c>
      <c r="H91" s="20">
        <f t="shared" si="23"/>
        <v>54.899</v>
      </c>
    </row>
    <row r="92" spans="1:8" s="15" customFormat="1" ht="11.25">
      <c r="A92" s="13"/>
      <c r="B92" s="17" t="s">
        <v>161</v>
      </c>
      <c r="C92" s="18" t="s">
        <v>162</v>
      </c>
      <c r="D92" s="19">
        <v>73.67</v>
      </c>
      <c r="E92" s="19">
        <f t="shared" si="20"/>
        <v>77.35350000000001</v>
      </c>
      <c r="F92" s="19">
        <f t="shared" si="21"/>
        <v>81.037</v>
      </c>
      <c r="G92" s="19">
        <f t="shared" si="22"/>
        <v>88.404</v>
      </c>
      <c r="H92" s="20">
        <f t="shared" si="23"/>
        <v>95.771</v>
      </c>
    </row>
    <row r="93" spans="1:8" s="15" customFormat="1" ht="11.25">
      <c r="A93" s="13"/>
      <c r="B93" s="17" t="s">
        <v>163</v>
      </c>
      <c r="C93" s="18" t="s">
        <v>164</v>
      </c>
      <c r="D93" s="19">
        <v>73.67</v>
      </c>
      <c r="E93" s="19">
        <f t="shared" si="20"/>
        <v>77.35350000000001</v>
      </c>
      <c r="F93" s="19">
        <f t="shared" si="21"/>
        <v>81.037</v>
      </c>
      <c r="G93" s="19">
        <f t="shared" si="22"/>
        <v>88.404</v>
      </c>
      <c r="H93" s="20">
        <f t="shared" si="23"/>
        <v>95.771</v>
      </c>
    </row>
    <row r="94" spans="1:8" s="15" customFormat="1" ht="11.25">
      <c r="A94" s="13"/>
      <c r="B94" s="17" t="s">
        <v>165</v>
      </c>
      <c r="C94" s="18" t="s">
        <v>166</v>
      </c>
      <c r="D94" s="19">
        <v>66.95</v>
      </c>
      <c r="E94" s="19">
        <f t="shared" si="20"/>
        <v>70.2975</v>
      </c>
      <c r="F94" s="19">
        <f t="shared" si="21"/>
        <v>73.64500000000001</v>
      </c>
      <c r="G94" s="19">
        <f t="shared" si="22"/>
        <v>80.34</v>
      </c>
      <c r="H94" s="20">
        <f t="shared" si="23"/>
        <v>87.03500000000001</v>
      </c>
    </row>
    <row r="95" spans="1:8" s="15" customFormat="1" ht="11.25">
      <c r="A95" s="13"/>
      <c r="B95" s="17" t="s">
        <v>65</v>
      </c>
      <c r="C95" s="18" t="s">
        <v>167</v>
      </c>
      <c r="D95" s="19">
        <v>92.7</v>
      </c>
      <c r="E95" s="19">
        <f t="shared" si="20"/>
        <v>97.33500000000001</v>
      </c>
      <c r="F95" s="19">
        <f t="shared" si="21"/>
        <v>101.97000000000001</v>
      </c>
      <c r="G95" s="19">
        <f t="shared" si="22"/>
        <v>111.24</v>
      </c>
      <c r="H95" s="20">
        <f t="shared" si="23"/>
        <v>120.51</v>
      </c>
    </row>
    <row r="96" spans="1:8" s="15" customFormat="1" ht="11.25">
      <c r="A96" s="13"/>
      <c r="B96" s="17" t="s">
        <v>168</v>
      </c>
      <c r="C96" s="18" t="s">
        <v>169</v>
      </c>
      <c r="D96" s="19">
        <v>96.83</v>
      </c>
      <c r="E96" s="19">
        <f t="shared" si="20"/>
        <v>101.67150000000001</v>
      </c>
      <c r="F96" s="19">
        <f t="shared" si="21"/>
        <v>106.513</v>
      </c>
      <c r="G96" s="19">
        <f t="shared" si="22"/>
        <v>116.196</v>
      </c>
      <c r="H96" s="20">
        <f t="shared" si="23"/>
        <v>125.879</v>
      </c>
    </row>
    <row r="97" spans="1:8" s="15" customFormat="1" ht="11.25">
      <c r="A97" s="13"/>
      <c r="B97" s="17" t="s">
        <v>170</v>
      </c>
      <c r="C97" s="18" t="s">
        <v>171</v>
      </c>
      <c r="D97" s="19">
        <v>87.55</v>
      </c>
      <c r="E97" s="19">
        <f t="shared" si="20"/>
        <v>91.9275</v>
      </c>
      <c r="F97" s="19">
        <f t="shared" si="21"/>
        <v>96.305</v>
      </c>
      <c r="G97" s="19">
        <f t="shared" si="22"/>
        <v>105.05999999999999</v>
      </c>
      <c r="H97" s="20">
        <f t="shared" si="23"/>
        <v>113.815</v>
      </c>
    </row>
    <row r="98" spans="1:8" s="15" customFormat="1" ht="11.25">
      <c r="A98" s="13"/>
      <c r="B98" s="17" t="s">
        <v>65</v>
      </c>
      <c r="C98" s="18" t="s">
        <v>172</v>
      </c>
      <c r="D98" s="19">
        <v>262.65</v>
      </c>
      <c r="E98" s="19">
        <f t="shared" si="20"/>
        <v>275.78249999999997</v>
      </c>
      <c r="F98" s="19">
        <f t="shared" si="21"/>
        <v>288.915</v>
      </c>
      <c r="G98" s="19">
        <f t="shared" si="22"/>
        <v>315.17999999999995</v>
      </c>
      <c r="H98" s="20">
        <f t="shared" si="23"/>
        <v>341.445</v>
      </c>
    </row>
    <row r="99" spans="1:8" s="15" customFormat="1" ht="11.25">
      <c r="A99" s="13"/>
      <c r="B99" s="17" t="s">
        <v>65</v>
      </c>
      <c r="C99" s="18" t="s">
        <v>173</v>
      </c>
      <c r="D99" s="19">
        <v>359.47</v>
      </c>
      <c r="E99" s="19">
        <f t="shared" si="20"/>
        <v>377.44350000000003</v>
      </c>
      <c r="F99" s="19">
        <f t="shared" si="21"/>
        <v>395.4170000000001</v>
      </c>
      <c r="G99" s="19">
        <f t="shared" si="22"/>
        <v>431.36400000000003</v>
      </c>
      <c r="H99" s="20">
        <f t="shared" si="23"/>
        <v>467.31100000000004</v>
      </c>
    </row>
    <row r="100" spans="1:8" s="15" customFormat="1" ht="11.25">
      <c r="A100" s="13"/>
      <c r="B100" s="17" t="s">
        <v>174</v>
      </c>
      <c r="C100" s="18" t="s">
        <v>175</v>
      </c>
      <c r="D100" s="19">
        <v>175.12</v>
      </c>
      <c r="E100" s="19">
        <f t="shared" si="20"/>
        <v>183.876</v>
      </c>
      <c r="F100" s="19">
        <f t="shared" si="21"/>
        <v>192.63200000000003</v>
      </c>
      <c r="G100" s="19">
        <f t="shared" si="22"/>
        <v>210.144</v>
      </c>
      <c r="H100" s="20">
        <f t="shared" si="23"/>
        <v>227.656</v>
      </c>
    </row>
    <row r="101" spans="1:8" s="15" customFormat="1" ht="11.25">
      <c r="A101" s="13"/>
      <c r="B101" s="17" t="s">
        <v>65</v>
      </c>
      <c r="C101" s="18" t="s">
        <v>176</v>
      </c>
      <c r="D101" s="19">
        <v>169.95</v>
      </c>
      <c r="E101" s="19">
        <f t="shared" si="20"/>
        <v>178.4475</v>
      </c>
      <c r="F101" s="19">
        <f t="shared" si="21"/>
        <v>186.945</v>
      </c>
      <c r="G101" s="19">
        <f t="shared" si="22"/>
        <v>203.93999999999997</v>
      </c>
      <c r="H101" s="20">
        <f t="shared" si="23"/>
        <v>220.935</v>
      </c>
    </row>
    <row r="102" spans="1:8" s="15" customFormat="1" ht="11.25">
      <c r="A102" s="13"/>
      <c r="B102" s="17" t="s">
        <v>177</v>
      </c>
      <c r="C102" s="18" t="s">
        <v>178</v>
      </c>
      <c r="D102" s="19">
        <v>185.42</v>
      </c>
      <c r="E102" s="19">
        <f t="shared" si="20"/>
        <v>194.691</v>
      </c>
      <c r="F102" s="19">
        <f t="shared" si="21"/>
        <v>203.962</v>
      </c>
      <c r="G102" s="19">
        <f t="shared" si="22"/>
        <v>222.504</v>
      </c>
      <c r="H102" s="20">
        <f t="shared" si="23"/>
        <v>241.046</v>
      </c>
    </row>
    <row r="103" spans="1:8" s="15" customFormat="1" ht="11.25">
      <c r="A103" s="13"/>
      <c r="B103" s="17" t="s">
        <v>179</v>
      </c>
      <c r="C103" s="18" t="s">
        <v>180</v>
      </c>
      <c r="D103" s="19">
        <v>175.1</v>
      </c>
      <c r="E103" s="19">
        <f t="shared" si="20"/>
        <v>183.855</v>
      </c>
      <c r="F103" s="19">
        <f t="shared" si="21"/>
        <v>192.61</v>
      </c>
      <c r="G103" s="19">
        <f t="shared" si="22"/>
        <v>210.11999999999998</v>
      </c>
      <c r="H103" s="20">
        <f t="shared" si="23"/>
        <v>227.63</v>
      </c>
    </row>
    <row r="104" spans="1:8" s="15" customFormat="1" ht="11.25">
      <c r="A104" s="13"/>
      <c r="B104" s="17" t="s">
        <v>181</v>
      </c>
      <c r="C104" s="18" t="s">
        <v>182</v>
      </c>
      <c r="D104" s="19">
        <v>195.72</v>
      </c>
      <c r="E104" s="19">
        <f t="shared" si="20"/>
        <v>205.506</v>
      </c>
      <c r="F104" s="19">
        <f t="shared" si="21"/>
        <v>215.29200000000003</v>
      </c>
      <c r="G104" s="19">
        <f t="shared" si="22"/>
        <v>234.86399999999998</v>
      </c>
      <c r="H104" s="20">
        <f t="shared" si="23"/>
        <v>254.436</v>
      </c>
    </row>
    <row r="105" spans="1:8" s="15" customFormat="1" ht="11.25">
      <c r="A105" s="13"/>
      <c r="B105" s="17" t="s">
        <v>65</v>
      </c>
      <c r="C105" s="18" t="s">
        <v>183</v>
      </c>
      <c r="D105" s="19">
        <v>195.72</v>
      </c>
      <c r="E105" s="19">
        <f t="shared" si="20"/>
        <v>205.506</v>
      </c>
      <c r="F105" s="19">
        <f t="shared" si="21"/>
        <v>215.29200000000003</v>
      </c>
      <c r="G105" s="19">
        <f t="shared" si="22"/>
        <v>234.86399999999998</v>
      </c>
      <c r="H105" s="20">
        <f t="shared" si="23"/>
        <v>254.436</v>
      </c>
    </row>
    <row r="106" spans="1:8" s="15" customFormat="1" ht="12.75" customHeight="1">
      <c r="A106" s="13"/>
      <c r="B106" s="21" t="s">
        <v>184</v>
      </c>
      <c r="C106" s="21"/>
      <c r="D106" s="21"/>
      <c r="E106" s="21"/>
      <c r="F106" s="21"/>
      <c r="G106" s="21"/>
      <c r="H106" s="21"/>
    </row>
    <row r="107" spans="1:8" s="15" customFormat="1" ht="11.25">
      <c r="A107" s="13"/>
      <c r="B107" s="17" t="s">
        <v>65</v>
      </c>
      <c r="C107" s="18" t="s">
        <v>185</v>
      </c>
      <c r="D107" s="19">
        <v>61.8</v>
      </c>
      <c r="E107" s="19">
        <f aca="true" t="shared" si="24" ref="E107:E112">D107*1.05</f>
        <v>64.89</v>
      </c>
      <c r="F107" s="19">
        <f aca="true" t="shared" si="25" ref="F107:F112">D107*1.1</f>
        <v>67.98</v>
      </c>
      <c r="G107" s="19">
        <f aca="true" t="shared" si="26" ref="G107:G112">D107*1.2</f>
        <v>74.16</v>
      </c>
      <c r="H107" s="20">
        <f aca="true" t="shared" si="27" ref="H107:H112">D107*1.3</f>
        <v>80.34</v>
      </c>
    </row>
    <row r="108" spans="1:8" s="15" customFormat="1" ht="11.25">
      <c r="A108" s="13"/>
      <c r="B108" s="17" t="s">
        <v>186</v>
      </c>
      <c r="C108" s="18" t="s">
        <v>187</v>
      </c>
      <c r="D108" s="19">
        <v>61.8</v>
      </c>
      <c r="E108" s="19">
        <f t="shared" si="24"/>
        <v>64.89</v>
      </c>
      <c r="F108" s="19">
        <f t="shared" si="25"/>
        <v>67.98</v>
      </c>
      <c r="G108" s="19">
        <f t="shared" si="26"/>
        <v>74.16</v>
      </c>
      <c r="H108" s="20">
        <f t="shared" si="27"/>
        <v>80.34</v>
      </c>
    </row>
    <row r="109" spans="1:8" s="15" customFormat="1" ht="11.25">
      <c r="A109" s="13"/>
      <c r="B109" s="17" t="s">
        <v>65</v>
      </c>
      <c r="C109" s="18" t="s">
        <v>188</v>
      </c>
      <c r="D109" s="19">
        <v>66.95</v>
      </c>
      <c r="E109" s="19">
        <f t="shared" si="24"/>
        <v>70.2975</v>
      </c>
      <c r="F109" s="19">
        <f t="shared" si="25"/>
        <v>73.64500000000001</v>
      </c>
      <c r="G109" s="19">
        <f t="shared" si="26"/>
        <v>80.34</v>
      </c>
      <c r="H109" s="20">
        <f t="shared" si="27"/>
        <v>87.03500000000001</v>
      </c>
    </row>
    <row r="110" spans="1:8" s="15" customFormat="1" ht="11.25">
      <c r="A110" s="13"/>
      <c r="B110" s="17" t="s">
        <v>189</v>
      </c>
      <c r="C110" s="18" t="s">
        <v>190</v>
      </c>
      <c r="D110" s="19">
        <v>79.31</v>
      </c>
      <c r="E110" s="19">
        <f t="shared" si="24"/>
        <v>83.27550000000001</v>
      </c>
      <c r="F110" s="19">
        <f t="shared" si="25"/>
        <v>87.24100000000001</v>
      </c>
      <c r="G110" s="19">
        <f t="shared" si="26"/>
        <v>95.172</v>
      </c>
      <c r="H110" s="20">
        <f t="shared" si="27"/>
        <v>103.10300000000001</v>
      </c>
    </row>
    <row r="111" spans="1:8" s="15" customFormat="1" ht="11.25">
      <c r="A111" s="13"/>
      <c r="B111" s="17" t="s">
        <v>191</v>
      </c>
      <c r="C111" s="18" t="s">
        <v>192</v>
      </c>
      <c r="D111" s="19">
        <v>90.64</v>
      </c>
      <c r="E111" s="19">
        <f t="shared" si="24"/>
        <v>95.17200000000001</v>
      </c>
      <c r="F111" s="19">
        <f t="shared" si="25"/>
        <v>99.70400000000001</v>
      </c>
      <c r="G111" s="19">
        <f t="shared" si="26"/>
        <v>108.768</v>
      </c>
      <c r="H111" s="20">
        <f t="shared" si="27"/>
        <v>117.83200000000001</v>
      </c>
    </row>
    <row r="112" spans="1:8" s="15" customFormat="1" ht="11.25">
      <c r="A112" s="13"/>
      <c r="B112" s="17" t="s">
        <v>193</v>
      </c>
      <c r="C112" s="18" t="s">
        <v>194</v>
      </c>
      <c r="D112" s="19">
        <v>503.67</v>
      </c>
      <c r="E112" s="19">
        <f t="shared" si="24"/>
        <v>528.8535</v>
      </c>
      <c r="F112" s="19">
        <f t="shared" si="25"/>
        <v>554.037</v>
      </c>
      <c r="G112" s="19">
        <f t="shared" si="26"/>
        <v>604.404</v>
      </c>
      <c r="H112" s="20">
        <f t="shared" si="27"/>
        <v>654.7710000000001</v>
      </c>
    </row>
    <row r="113" spans="1:8" s="15" customFormat="1" ht="12.75" customHeight="1">
      <c r="A113" s="13"/>
      <c r="B113" s="21" t="s">
        <v>195</v>
      </c>
      <c r="C113" s="21"/>
      <c r="D113" s="21"/>
      <c r="E113" s="21"/>
      <c r="F113" s="21"/>
      <c r="G113" s="21"/>
      <c r="H113" s="21"/>
    </row>
    <row r="114" spans="1:8" s="15" customFormat="1" ht="11.25">
      <c r="A114" s="13"/>
      <c r="B114" s="17" t="s">
        <v>196</v>
      </c>
      <c r="C114" s="18" t="s">
        <v>197</v>
      </c>
      <c r="D114" s="19">
        <v>5.61</v>
      </c>
      <c r="E114" s="19">
        <f>D114*1.05</f>
        <v>5.8905</v>
      </c>
      <c r="F114" s="19">
        <f>D114*1.1</f>
        <v>6.171000000000001</v>
      </c>
      <c r="G114" s="19">
        <f>D114*1.2</f>
        <v>6.732</v>
      </c>
      <c r="H114" s="20">
        <f>D114*1.3</f>
        <v>7.293000000000001</v>
      </c>
    </row>
    <row r="115" spans="1:8" s="15" customFormat="1" ht="12.75" customHeight="1">
      <c r="A115" s="13"/>
      <c r="B115" s="21" t="s">
        <v>198</v>
      </c>
      <c r="C115" s="21"/>
      <c r="D115" s="21"/>
      <c r="E115" s="21"/>
      <c r="F115" s="21"/>
      <c r="G115" s="21"/>
      <c r="H115" s="21"/>
    </row>
    <row r="116" spans="1:8" s="15" customFormat="1" ht="11.25">
      <c r="A116" s="13"/>
      <c r="B116" s="17" t="s">
        <v>65</v>
      </c>
      <c r="C116" s="18" t="s">
        <v>199</v>
      </c>
      <c r="D116" s="19">
        <v>2.38</v>
      </c>
      <c r="E116" s="19">
        <f aca="true" t="shared" si="28" ref="E116:E140">D116*1.05</f>
        <v>2.499</v>
      </c>
      <c r="F116" s="19">
        <f aca="true" t="shared" si="29" ref="F116:F140">D116*1.1</f>
        <v>2.618</v>
      </c>
      <c r="G116" s="19">
        <f aca="true" t="shared" si="30" ref="G116:G140">D116*1.2</f>
        <v>2.856</v>
      </c>
      <c r="H116" s="20">
        <f aca="true" t="shared" si="31" ref="H116:H140">D116*1.3</f>
        <v>3.094</v>
      </c>
    </row>
    <row r="117" spans="1:8" s="15" customFormat="1" ht="11.25">
      <c r="A117" s="13"/>
      <c r="B117" s="17" t="s">
        <v>200</v>
      </c>
      <c r="C117" s="18" t="s">
        <v>201</v>
      </c>
      <c r="D117" s="19">
        <v>2.94</v>
      </c>
      <c r="E117" s="19">
        <f t="shared" si="28"/>
        <v>3.087</v>
      </c>
      <c r="F117" s="19">
        <f t="shared" si="29"/>
        <v>3.234</v>
      </c>
      <c r="G117" s="19">
        <f t="shared" si="30"/>
        <v>3.528</v>
      </c>
      <c r="H117" s="20">
        <f t="shared" si="31"/>
        <v>3.822</v>
      </c>
    </row>
    <row r="118" spans="1:8" s="15" customFormat="1" ht="11.25">
      <c r="A118" s="13"/>
      <c r="B118" s="17" t="s">
        <v>65</v>
      </c>
      <c r="C118" s="18" t="s">
        <v>202</v>
      </c>
      <c r="D118" s="19">
        <v>3.5</v>
      </c>
      <c r="E118" s="19">
        <f t="shared" si="28"/>
        <v>3.6750000000000003</v>
      </c>
      <c r="F118" s="19">
        <f t="shared" si="29"/>
        <v>3.8500000000000005</v>
      </c>
      <c r="G118" s="19">
        <f t="shared" si="30"/>
        <v>4.2</v>
      </c>
      <c r="H118" s="20">
        <f t="shared" si="31"/>
        <v>4.55</v>
      </c>
    </row>
    <row r="119" spans="1:8" s="15" customFormat="1" ht="11.25">
      <c r="A119" s="13"/>
      <c r="B119" s="17" t="s">
        <v>65</v>
      </c>
      <c r="C119" s="18" t="s">
        <v>203</v>
      </c>
      <c r="D119" s="19">
        <v>4.97</v>
      </c>
      <c r="E119" s="19">
        <f t="shared" si="28"/>
        <v>5.2185</v>
      </c>
      <c r="F119" s="19">
        <f t="shared" si="29"/>
        <v>5.4670000000000005</v>
      </c>
      <c r="G119" s="19">
        <f t="shared" si="30"/>
        <v>5.9639999999999995</v>
      </c>
      <c r="H119" s="20">
        <f t="shared" si="31"/>
        <v>6.461</v>
      </c>
    </row>
    <row r="120" spans="1:8" s="15" customFormat="1" ht="11.25">
      <c r="A120" s="13"/>
      <c r="B120" s="17" t="s">
        <v>65</v>
      </c>
      <c r="C120" s="18" t="s">
        <v>204</v>
      </c>
      <c r="D120" s="19">
        <v>2.78</v>
      </c>
      <c r="E120" s="19">
        <f t="shared" si="28"/>
        <v>2.919</v>
      </c>
      <c r="F120" s="19">
        <f t="shared" si="29"/>
        <v>3.058</v>
      </c>
      <c r="G120" s="19">
        <f t="shared" si="30"/>
        <v>3.336</v>
      </c>
      <c r="H120" s="20">
        <f t="shared" si="31"/>
        <v>3.614</v>
      </c>
    </row>
    <row r="121" spans="1:8" s="15" customFormat="1" ht="11.25">
      <c r="A121" s="13"/>
      <c r="B121" s="17" t="s">
        <v>205</v>
      </c>
      <c r="C121" s="18" t="s">
        <v>206</v>
      </c>
      <c r="D121" s="19">
        <v>6.3</v>
      </c>
      <c r="E121" s="19">
        <f t="shared" si="28"/>
        <v>6.615</v>
      </c>
      <c r="F121" s="19">
        <f t="shared" si="29"/>
        <v>6.930000000000001</v>
      </c>
      <c r="G121" s="19">
        <f t="shared" si="30"/>
        <v>7.56</v>
      </c>
      <c r="H121" s="20">
        <f t="shared" si="31"/>
        <v>8.19</v>
      </c>
    </row>
    <row r="122" spans="1:8" s="15" customFormat="1" ht="11.25">
      <c r="A122" s="13"/>
      <c r="B122" s="17" t="s">
        <v>207</v>
      </c>
      <c r="C122" s="18" t="s">
        <v>208</v>
      </c>
      <c r="D122" s="19">
        <v>5.04</v>
      </c>
      <c r="E122" s="19">
        <f t="shared" si="28"/>
        <v>5.292000000000001</v>
      </c>
      <c r="F122" s="19">
        <f t="shared" si="29"/>
        <v>5.5440000000000005</v>
      </c>
      <c r="G122" s="19">
        <f t="shared" si="30"/>
        <v>6.048</v>
      </c>
      <c r="H122" s="20">
        <f t="shared" si="31"/>
        <v>6.5520000000000005</v>
      </c>
    </row>
    <row r="123" spans="1:8" s="15" customFormat="1" ht="11.25">
      <c r="A123" s="13"/>
      <c r="B123" s="17" t="s">
        <v>209</v>
      </c>
      <c r="C123" s="18" t="s">
        <v>210</v>
      </c>
      <c r="D123" s="19">
        <v>3.19</v>
      </c>
      <c r="E123" s="19">
        <f t="shared" si="28"/>
        <v>3.3495</v>
      </c>
      <c r="F123" s="19">
        <f t="shared" si="29"/>
        <v>3.5090000000000003</v>
      </c>
      <c r="G123" s="19">
        <f t="shared" si="30"/>
        <v>3.828</v>
      </c>
      <c r="H123" s="20">
        <f t="shared" si="31"/>
        <v>4.147</v>
      </c>
    </row>
    <row r="124" spans="1:8" s="15" customFormat="1" ht="11.25">
      <c r="A124" s="13"/>
      <c r="B124" s="17" t="s">
        <v>65</v>
      </c>
      <c r="C124" s="18" t="s">
        <v>211</v>
      </c>
      <c r="D124" s="19">
        <v>3.05</v>
      </c>
      <c r="E124" s="19">
        <f t="shared" si="28"/>
        <v>3.2025</v>
      </c>
      <c r="F124" s="19">
        <f t="shared" si="29"/>
        <v>3.355</v>
      </c>
      <c r="G124" s="19">
        <f t="shared" si="30"/>
        <v>3.6599999999999997</v>
      </c>
      <c r="H124" s="20">
        <f t="shared" si="31"/>
        <v>3.965</v>
      </c>
    </row>
    <row r="125" spans="1:8" s="15" customFormat="1" ht="11.25">
      <c r="A125" s="13"/>
      <c r="B125" s="17" t="s">
        <v>65</v>
      </c>
      <c r="C125" s="18" t="s">
        <v>212</v>
      </c>
      <c r="D125" s="19">
        <v>3.33</v>
      </c>
      <c r="E125" s="19">
        <f t="shared" si="28"/>
        <v>3.4965</v>
      </c>
      <c r="F125" s="19">
        <f t="shared" si="29"/>
        <v>3.6630000000000003</v>
      </c>
      <c r="G125" s="19">
        <f t="shared" si="30"/>
        <v>3.996</v>
      </c>
      <c r="H125" s="20">
        <f t="shared" si="31"/>
        <v>4.329000000000001</v>
      </c>
    </row>
    <row r="126" spans="1:8" s="15" customFormat="1" ht="11.25">
      <c r="A126" s="13"/>
      <c r="B126" s="17" t="s">
        <v>65</v>
      </c>
      <c r="C126" s="18" t="s">
        <v>213</v>
      </c>
      <c r="D126" s="19">
        <v>5.15</v>
      </c>
      <c r="E126" s="19">
        <f t="shared" si="28"/>
        <v>5.407500000000001</v>
      </c>
      <c r="F126" s="19">
        <f t="shared" si="29"/>
        <v>5.665000000000001</v>
      </c>
      <c r="G126" s="19">
        <f t="shared" si="30"/>
        <v>6.180000000000001</v>
      </c>
      <c r="H126" s="20">
        <f t="shared" si="31"/>
        <v>6.695</v>
      </c>
    </row>
    <row r="127" spans="1:8" s="15" customFormat="1" ht="11.25">
      <c r="A127" s="13"/>
      <c r="B127" s="17" t="s">
        <v>214</v>
      </c>
      <c r="C127" s="18" t="s">
        <v>215</v>
      </c>
      <c r="D127" s="19">
        <v>16.43</v>
      </c>
      <c r="E127" s="19">
        <f t="shared" si="28"/>
        <v>17.2515</v>
      </c>
      <c r="F127" s="19">
        <f t="shared" si="29"/>
        <v>18.073</v>
      </c>
      <c r="G127" s="19">
        <f t="shared" si="30"/>
        <v>19.715999999999998</v>
      </c>
      <c r="H127" s="20">
        <f t="shared" si="31"/>
        <v>21.359</v>
      </c>
    </row>
    <row r="128" spans="1:8" s="15" customFormat="1" ht="11.25">
      <c r="A128" s="13"/>
      <c r="B128" s="17" t="s">
        <v>65</v>
      </c>
      <c r="C128" s="18" t="s">
        <v>216</v>
      </c>
      <c r="D128" s="19">
        <v>17</v>
      </c>
      <c r="E128" s="19">
        <f t="shared" si="28"/>
        <v>17.85</v>
      </c>
      <c r="F128" s="19">
        <f t="shared" si="29"/>
        <v>18.700000000000003</v>
      </c>
      <c r="G128" s="19">
        <f t="shared" si="30"/>
        <v>20.4</v>
      </c>
      <c r="H128" s="20">
        <f t="shared" si="31"/>
        <v>22.1</v>
      </c>
    </row>
    <row r="129" spans="1:8" s="15" customFormat="1" ht="11.25">
      <c r="A129" s="13"/>
      <c r="B129" s="17" t="s">
        <v>65</v>
      </c>
      <c r="C129" s="18" t="s">
        <v>217</v>
      </c>
      <c r="D129" s="19">
        <v>38.88</v>
      </c>
      <c r="E129" s="19">
        <f t="shared" si="28"/>
        <v>40.824000000000005</v>
      </c>
      <c r="F129" s="19">
        <f t="shared" si="29"/>
        <v>42.76800000000001</v>
      </c>
      <c r="G129" s="19">
        <f t="shared" si="30"/>
        <v>46.656</v>
      </c>
      <c r="H129" s="20">
        <f t="shared" si="31"/>
        <v>50.544000000000004</v>
      </c>
    </row>
    <row r="130" spans="1:8" s="15" customFormat="1" ht="11.25">
      <c r="A130" s="13"/>
      <c r="B130" s="17" t="s">
        <v>65</v>
      </c>
      <c r="C130" s="18" t="s">
        <v>218</v>
      </c>
      <c r="D130" s="19">
        <v>2.42</v>
      </c>
      <c r="E130" s="19">
        <f t="shared" si="28"/>
        <v>2.541</v>
      </c>
      <c r="F130" s="19">
        <f t="shared" si="29"/>
        <v>2.662</v>
      </c>
      <c r="G130" s="19">
        <f t="shared" si="30"/>
        <v>2.904</v>
      </c>
      <c r="H130" s="20">
        <f t="shared" si="31"/>
        <v>3.146</v>
      </c>
    </row>
    <row r="131" spans="1:8" s="15" customFormat="1" ht="11.25">
      <c r="A131" s="13"/>
      <c r="B131" s="17" t="s">
        <v>219</v>
      </c>
      <c r="C131" s="18" t="s">
        <v>220</v>
      </c>
      <c r="D131" s="19">
        <v>2.68</v>
      </c>
      <c r="E131" s="19">
        <f t="shared" si="28"/>
        <v>2.8140000000000005</v>
      </c>
      <c r="F131" s="19">
        <f t="shared" si="29"/>
        <v>2.9480000000000004</v>
      </c>
      <c r="G131" s="19">
        <f t="shared" si="30"/>
        <v>3.216</v>
      </c>
      <c r="H131" s="20">
        <f t="shared" si="31"/>
        <v>3.4840000000000004</v>
      </c>
    </row>
    <row r="132" spans="1:8" s="15" customFormat="1" ht="11.25">
      <c r="A132" s="13"/>
      <c r="B132" s="17" t="s">
        <v>65</v>
      </c>
      <c r="C132" s="18" t="s">
        <v>221</v>
      </c>
      <c r="D132" s="19">
        <v>2.58</v>
      </c>
      <c r="E132" s="19">
        <f t="shared" si="28"/>
        <v>2.709</v>
      </c>
      <c r="F132" s="19">
        <f t="shared" si="29"/>
        <v>2.8380000000000005</v>
      </c>
      <c r="G132" s="19">
        <f t="shared" si="30"/>
        <v>3.096</v>
      </c>
      <c r="H132" s="20">
        <f t="shared" si="31"/>
        <v>3.354</v>
      </c>
    </row>
    <row r="133" spans="1:8" s="15" customFormat="1" ht="11.25">
      <c r="A133" s="13"/>
      <c r="B133" s="17" t="s">
        <v>65</v>
      </c>
      <c r="C133" s="18" t="s">
        <v>222</v>
      </c>
      <c r="D133" s="19">
        <v>3.04</v>
      </c>
      <c r="E133" s="19">
        <f t="shared" si="28"/>
        <v>3.192</v>
      </c>
      <c r="F133" s="19">
        <f t="shared" si="29"/>
        <v>3.3440000000000003</v>
      </c>
      <c r="G133" s="19">
        <f t="shared" si="30"/>
        <v>3.6479999999999997</v>
      </c>
      <c r="H133" s="20">
        <f t="shared" si="31"/>
        <v>3.9520000000000004</v>
      </c>
    </row>
    <row r="134" spans="1:8" s="15" customFormat="1" ht="11.25">
      <c r="A134" s="13"/>
      <c r="B134" s="17" t="s">
        <v>223</v>
      </c>
      <c r="C134" s="18" t="s">
        <v>224</v>
      </c>
      <c r="D134" s="19">
        <v>6.72</v>
      </c>
      <c r="E134" s="19">
        <f t="shared" si="28"/>
        <v>7.056</v>
      </c>
      <c r="F134" s="19">
        <f t="shared" si="29"/>
        <v>7.392</v>
      </c>
      <c r="G134" s="19">
        <f t="shared" si="30"/>
        <v>8.064</v>
      </c>
      <c r="H134" s="20">
        <f t="shared" si="31"/>
        <v>8.736</v>
      </c>
    </row>
    <row r="135" spans="1:8" s="15" customFormat="1" ht="11.25">
      <c r="A135" s="13"/>
      <c r="B135" s="17" t="s">
        <v>65</v>
      </c>
      <c r="C135" s="18" t="s">
        <v>225</v>
      </c>
      <c r="D135" s="19">
        <v>3.3</v>
      </c>
      <c r="E135" s="19">
        <f t="shared" si="28"/>
        <v>3.465</v>
      </c>
      <c r="F135" s="19">
        <f t="shared" si="29"/>
        <v>3.63</v>
      </c>
      <c r="G135" s="19">
        <f t="shared" si="30"/>
        <v>3.9599999999999995</v>
      </c>
      <c r="H135" s="20">
        <f t="shared" si="31"/>
        <v>4.29</v>
      </c>
    </row>
    <row r="136" spans="1:8" s="15" customFormat="1" ht="11.25">
      <c r="A136" s="13"/>
      <c r="B136" s="17" t="s">
        <v>65</v>
      </c>
      <c r="C136" s="18" t="s">
        <v>226</v>
      </c>
      <c r="D136" s="19">
        <v>3.61</v>
      </c>
      <c r="E136" s="19">
        <f t="shared" si="28"/>
        <v>3.7905</v>
      </c>
      <c r="F136" s="19">
        <f t="shared" si="29"/>
        <v>3.971</v>
      </c>
      <c r="G136" s="19">
        <f t="shared" si="30"/>
        <v>4.332</v>
      </c>
      <c r="H136" s="20">
        <f t="shared" si="31"/>
        <v>4.693</v>
      </c>
    </row>
    <row r="137" spans="1:8" s="15" customFormat="1" ht="11.25">
      <c r="A137" s="13"/>
      <c r="B137" s="17" t="s">
        <v>65</v>
      </c>
      <c r="C137" s="18" t="s">
        <v>227</v>
      </c>
      <c r="D137" s="19">
        <v>17.61</v>
      </c>
      <c r="E137" s="19">
        <f t="shared" si="28"/>
        <v>18.4905</v>
      </c>
      <c r="F137" s="19">
        <f t="shared" si="29"/>
        <v>19.371000000000002</v>
      </c>
      <c r="G137" s="19">
        <f t="shared" si="30"/>
        <v>21.131999999999998</v>
      </c>
      <c r="H137" s="20">
        <f t="shared" si="31"/>
        <v>22.893</v>
      </c>
    </row>
    <row r="138" spans="1:8" s="15" customFormat="1" ht="11.25">
      <c r="A138" s="13"/>
      <c r="B138" s="17" t="s">
        <v>65</v>
      </c>
      <c r="C138" s="18" t="s">
        <v>228</v>
      </c>
      <c r="D138" s="19">
        <v>15.76</v>
      </c>
      <c r="E138" s="19">
        <f t="shared" si="28"/>
        <v>16.548000000000002</v>
      </c>
      <c r="F138" s="19">
        <f t="shared" si="29"/>
        <v>17.336000000000002</v>
      </c>
      <c r="G138" s="19">
        <f t="shared" si="30"/>
        <v>18.912</v>
      </c>
      <c r="H138" s="20">
        <f t="shared" si="31"/>
        <v>20.488</v>
      </c>
    </row>
    <row r="139" spans="1:8" s="15" customFormat="1" ht="11.25">
      <c r="A139" s="13"/>
      <c r="B139" s="17" t="s">
        <v>65</v>
      </c>
      <c r="C139" s="18" t="s">
        <v>229</v>
      </c>
      <c r="D139" s="19">
        <v>16.94</v>
      </c>
      <c r="E139" s="19">
        <f t="shared" si="28"/>
        <v>17.787000000000003</v>
      </c>
      <c r="F139" s="19">
        <f t="shared" si="29"/>
        <v>18.634000000000004</v>
      </c>
      <c r="G139" s="19">
        <f t="shared" si="30"/>
        <v>20.328</v>
      </c>
      <c r="H139" s="20">
        <f t="shared" si="31"/>
        <v>22.022000000000002</v>
      </c>
    </row>
    <row r="140" spans="1:8" s="15" customFormat="1" ht="11.25">
      <c r="A140" s="13"/>
      <c r="B140" s="17" t="s">
        <v>65</v>
      </c>
      <c r="C140" s="18" t="s">
        <v>230</v>
      </c>
      <c r="D140" s="19">
        <v>43.78</v>
      </c>
      <c r="E140" s="19">
        <f t="shared" si="28"/>
        <v>45.969</v>
      </c>
      <c r="F140" s="19">
        <f t="shared" si="29"/>
        <v>48.15800000000001</v>
      </c>
      <c r="G140" s="19">
        <f t="shared" si="30"/>
        <v>52.536</v>
      </c>
      <c r="H140" s="20">
        <f t="shared" si="31"/>
        <v>56.914</v>
      </c>
    </row>
    <row r="141" spans="1:8" s="15" customFormat="1" ht="12.75" customHeight="1">
      <c r="A141" s="13"/>
      <c r="B141" s="21" t="s">
        <v>231</v>
      </c>
      <c r="C141" s="21"/>
      <c r="D141" s="21"/>
      <c r="E141" s="21"/>
      <c r="F141" s="21"/>
      <c r="G141" s="21"/>
      <c r="H141" s="21"/>
    </row>
    <row r="142" spans="1:8" s="15" customFormat="1" ht="11.25">
      <c r="A142" s="13"/>
      <c r="B142" s="17" t="s">
        <v>65</v>
      </c>
      <c r="C142" s="18" t="s">
        <v>232</v>
      </c>
      <c r="D142" s="19">
        <v>4.48</v>
      </c>
      <c r="E142" s="19">
        <f aca="true" t="shared" si="32" ref="E142:E149">D142*1.05</f>
        <v>4.704000000000001</v>
      </c>
      <c r="F142" s="19">
        <f aca="true" t="shared" si="33" ref="F142:F149">D142*1.1</f>
        <v>4.928000000000001</v>
      </c>
      <c r="G142" s="19">
        <f aca="true" t="shared" si="34" ref="G142:G149">D142*1.2</f>
        <v>5.376</v>
      </c>
      <c r="H142" s="20">
        <f aca="true" t="shared" si="35" ref="H142:H149">D142*1.3</f>
        <v>5.824000000000001</v>
      </c>
    </row>
    <row r="143" spans="1:8" s="15" customFormat="1" ht="11.25">
      <c r="A143" s="13"/>
      <c r="B143" s="17" t="s">
        <v>233</v>
      </c>
      <c r="C143" s="18" t="s">
        <v>234</v>
      </c>
      <c r="D143" s="19">
        <v>4.48</v>
      </c>
      <c r="E143" s="19">
        <f t="shared" si="32"/>
        <v>4.704000000000001</v>
      </c>
      <c r="F143" s="19">
        <f t="shared" si="33"/>
        <v>4.928000000000001</v>
      </c>
      <c r="G143" s="19">
        <f t="shared" si="34"/>
        <v>5.376</v>
      </c>
      <c r="H143" s="20">
        <f t="shared" si="35"/>
        <v>5.824000000000001</v>
      </c>
    </row>
    <row r="144" spans="1:8" s="15" customFormat="1" ht="11.25">
      <c r="A144" s="13"/>
      <c r="B144" s="17" t="s">
        <v>235</v>
      </c>
      <c r="C144" s="18" t="s">
        <v>236</v>
      </c>
      <c r="D144" s="19">
        <v>4.48</v>
      </c>
      <c r="E144" s="19">
        <f t="shared" si="32"/>
        <v>4.704000000000001</v>
      </c>
      <c r="F144" s="19">
        <f t="shared" si="33"/>
        <v>4.928000000000001</v>
      </c>
      <c r="G144" s="19">
        <f t="shared" si="34"/>
        <v>5.376</v>
      </c>
      <c r="H144" s="20">
        <f t="shared" si="35"/>
        <v>5.824000000000001</v>
      </c>
    </row>
    <row r="145" spans="1:8" s="15" customFormat="1" ht="11.25">
      <c r="A145" s="13"/>
      <c r="B145" s="17" t="s">
        <v>65</v>
      </c>
      <c r="C145" s="18" t="s">
        <v>237</v>
      </c>
      <c r="D145" s="19">
        <v>4.48</v>
      </c>
      <c r="E145" s="19">
        <f t="shared" si="32"/>
        <v>4.704000000000001</v>
      </c>
      <c r="F145" s="19">
        <f t="shared" si="33"/>
        <v>4.928000000000001</v>
      </c>
      <c r="G145" s="19">
        <f t="shared" si="34"/>
        <v>5.376</v>
      </c>
      <c r="H145" s="20">
        <f t="shared" si="35"/>
        <v>5.824000000000001</v>
      </c>
    </row>
    <row r="146" spans="1:8" s="15" customFormat="1" ht="11.25">
      <c r="A146" s="13"/>
      <c r="B146" s="17" t="s">
        <v>238</v>
      </c>
      <c r="C146" s="18" t="s">
        <v>239</v>
      </c>
      <c r="D146" s="19">
        <v>4.48</v>
      </c>
      <c r="E146" s="19">
        <f t="shared" si="32"/>
        <v>4.704000000000001</v>
      </c>
      <c r="F146" s="19">
        <f t="shared" si="33"/>
        <v>4.928000000000001</v>
      </c>
      <c r="G146" s="19">
        <f t="shared" si="34"/>
        <v>5.376</v>
      </c>
      <c r="H146" s="20">
        <f t="shared" si="35"/>
        <v>5.824000000000001</v>
      </c>
    </row>
    <row r="147" spans="1:8" s="15" customFormat="1" ht="11.25">
      <c r="A147" s="13"/>
      <c r="B147" s="17" t="s">
        <v>240</v>
      </c>
      <c r="C147" s="18" t="s">
        <v>241</v>
      </c>
      <c r="D147" s="19">
        <v>4.48</v>
      </c>
      <c r="E147" s="19">
        <f t="shared" si="32"/>
        <v>4.704000000000001</v>
      </c>
      <c r="F147" s="19">
        <f t="shared" si="33"/>
        <v>4.928000000000001</v>
      </c>
      <c r="G147" s="19">
        <f t="shared" si="34"/>
        <v>5.376</v>
      </c>
      <c r="H147" s="20">
        <f t="shared" si="35"/>
        <v>5.824000000000001</v>
      </c>
    </row>
    <row r="148" spans="1:8" s="15" customFormat="1" ht="11.25">
      <c r="A148" s="13"/>
      <c r="B148" s="17" t="s">
        <v>65</v>
      </c>
      <c r="C148" s="18" t="s">
        <v>242</v>
      </c>
      <c r="D148" s="19">
        <v>4.48</v>
      </c>
      <c r="E148" s="19">
        <f t="shared" si="32"/>
        <v>4.704000000000001</v>
      </c>
      <c r="F148" s="19">
        <f t="shared" si="33"/>
        <v>4.928000000000001</v>
      </c>
      <c r="G148" s="19">
        <f t="shared" si="34"/>
        <v>5.376</v>
      </c>
      <c r="H148" s="20">
        <f t="shared" si="35"/>
        <v>5.824000000000001</v>
      </c>
    </row>
    <row r="149" spans="1:8" s="15" customFormat="1" ht="11.25">
      <c r="A149" s="13"/>
      <c r="B149" s="17" t="s">
        <v>243</v>
      </c>
      <c r="C149" s="18" t="s">
        <v>244</v>
      </c>
      <c r="D149" s="19">
        <v>6.49</v>
      </c>
      <c r="E149" s="19">
        <f t="shared" si="32"/>
        <v>6.814500000000001</v>
      </c>
      <c r="F149" s="19">
        <f t="shared" si="33"/>
        <v>7.139000000000001</v>
      </c>
      <c r="G149" s="19">
        <f t="shared" si="34"/>
        <v>7.788</v>
      </c>
      <c r="H149" s="20">
        <f t="shared" si="35"/>
        <v>8.437000000000001</v>
      </c>
    </row>
    <row r="150" spans="1:8" s="15" customFormat="1" ht="12.75" customHeight="1">
      <c r="A150" s="13"/>
      <c r="B150" s="21" t="s">
        <v>245</v>
      </c>
      <c r="C150" s="21"/>
      <c r="D150" s="21"/>
      <c r="E150" s="21"/>
      <c r="F150" s="21"/>
      <c r="G150" s="21"/>
      <c r="H150" s="21"/>
    </row>
    <row r="151" spans="1:8" s="15" customFormat="1" ht="11.25">
      <c r="A151" s="13"/>
      <c r="B151" s="17" t="s">
        <v>246</v>
      </c>
      <c r="C151" s="18" t="s">
        <v>247</v>
      </c>
      <c r="D151" s="19">
        <v>13.91</v>
      </c>
      <c r="E151" s="19">
        <f aca="true" t="shared" si="36" ref="E151:E157">D151*1.05</f>
        <v>14.605500000000001</v>
      </c>
      <c r="F151" s="19">
        <f aca="true" t="shared" si="37" ref="F151:F157">D151*1.1</f>
        <v>15.301000000000002</v>
      </c>
      <c r="G151" s="19">
        <f aca="true" t="shared" si="38" ref="G151:G157">D151*1.2</f>
        <v>16.692</v>
      </c>
      <c r="H151" s="20">
        <f aca="true" t="shared" si="39" ref="H151:H157">D151*1.3</f>
        <v>18.083000000000002</v>
      </c>
    </row>
    <row r="152" spans="1:8" s="15" customFormat="1" ht="11.25">
      <c r="A152" s="13"/>
      <c r="B152" s="17" t="s">
        <v>248</v>
      </c>
      <c r="C152" s="18" t="s">
        <v>249</v>
      </c>
      <c r="D152" s="19">
        <v>22.15</v>
      </c>
      <c r="E152" s="19">
        <f t="shared" si="36"/>
        <v>23.2575</v>
      </c>
      <c r="F152" s="19">
        <f t="shared" si="37"/>
        <v>24.365000000000002</v>
      </c>
      <c r="G152" s="19">
        <f t="shared" si="38"/>
        <v>26.58</v>
      </c>
      <c r="H152" s="20">
        <f t="shared" si="39"/>
        <v>28.794999999999998</v>
      </c>
    </row>
    <row r="153" spans="1:8" s="15" customFormat="1" ht="11.25">
      <c r="A153" s="13"/>
      <c r="B153" s="17" t="s">
        <v>250</v>
      </c>
      <c r="C153" s="18" t="s">
        <v>251</v>
      </c>
      <c r="D153" s="19">
        <v>13.91</v>
      </c>
      <c r="E153" s="19">
        <f t="shared" si="36"/>
        <v>14.605500000000001</v>
      </c>
      <c r="F153" s="19">
        <f t="shared" si="37"/>
        <v>15.301000000000002</v>
      </c>
      <c r="G153" s="19">
        <f t="shared" si="38"/>
        <v>16.692</v>
      </c>
      <c r="H153" s="20">
        <f t="shared" si="39"/>
        <v>18.083000000000002</v>
      </c>
    </row>
    <row r="154" spans="1:8" s="15" customFormat="1" ht="11.25">
      <c r="A154" s="13"/>
      <c r="B154" s="17" t="s">
        <v>252</v>
      </c>
      <c r="C154" s="18" t="s">
        <v>253</v>
      </c>
      <c r="D154" s="19">
        <v>13.91</v>
      </c>
      <c r="E154" s="19">
        <f t="shared" si="36"/>
        <v>14.605500000000001</v>
      </c>
      <c r="F154" s="19">
        <f t="shared" si="37"/>
        <v>15.301000000000002</v>
      </c>
      <c r="G154" s="19">
        <f t="shared" si="38"/>
        <v>16.692</v>
      </c>
      <c r="H154" s="20">
        <f t="shared" si="39"/>
        <v>18.083000000000002</v>
      </c>
    </row>
    <row r="155" spans="1:8" s="15" customFormat="1" ht="11.25">
      <c r="A155" s="13"/>
      <c r="B155" s="17" t="s">
        <v>254</v>
      </c>
      <c r="C155" s="18" t="s">
        <v>255</v>
      </c>
      <c r="D155" s="19">
        <v>13.91</v>
      </c>
      <c r="E155" s="19">
        <f t="shared" si="36"/>
        <v>14.605500000000001</v>
      </c>
      <c r="F155" s="19">
        <f t="shared" si="37"/>
        <v>15.301000000000002</v>
      </c>
      <c r="G155" s="19">
        <f t="shared" si="38"/>
        <v>16.692</v>
      </c>
      <c r="H155" s="20">
        <f t="shared" si="39"/>
        <v>18.083000000000002</v>
      </c>
    </row>
    <row r="156" spans="1:8" s="15" customFormat="1" ht="11.25">
      <c r="A156" s="13"/>
      <c r="B156" s="17" t="s">
        <v>256</v>
      </c>
      <c r="C156" s="18" t="s">
        <v>257</v>
      </c>
      <c r="D156" s="19">
        <v>8.24</v>
      </c>
      <c r="E156" s="19">
        <f t="shared" si="36"/>
        <v>8.652000000000001</v>
      </c>
      <c r="F156" s="19">
        <f t="shared" si="37"/>
        <v>9.064000000000002</v>
      </c>
      <c r="G156" s="19">
        <f t="shared" si="38"/>
        <v>9.888</v>
      </c>
      <c r="H156" s="20">
        <f t="shared" si="39"/>
        <v>10.712000000000002</v>
      </c>
    </row>
    <row r="157" spans="1:8" s="15" customFormat="1" ht="11.25">
      <c r="A157" s="13"/>
      <c r="B157" s="17" t="s">
        <v>258</v>
      </c>
      <c r="C157" s="18" t="s">
        <v>259</v>
      </c>
      <c r="D157" s="19">
        <v>13.91</v>
      </c>
      <c r="E157" s="19">
        <f t="shared" si="36"/>
        <v>14.605500000000001</v>
      </c>
      <c r="F157" s="19">
        <f t="shared" si="37"/>
        <v>15.301000000000002</v>
      </c>
      <c r="G157" s="19">
        <f t="shared" si="38"/>
        <v>16.692</v>
      </c>
      <c r="H157" s="20">
        <f t="shared" si="39"/>
        <v>18.083000000000002</v>
      </c>
    </row>
    <row r="158" spans="1:8" s="15" customFormat="1" ht="12.75" customHeight="1">
      <c r="A158" s="13"/>
      <c r="B158" s="21" t="s">
        <v>260</v>
      </c>
      <c r="C158" s="21"/>
      <c r="D158" s="21"/>
      <c r="E158" s="21"/>
      <c r="F158" s="21"/>
      <c r="G158" s="21"/>
      <c r="H158" s="21"/>
    </row>
    <row r="159" spans="1:8" s="15" customFormat="1" ht="11.25">
      <c r="A159" s="13"/>
      <c r="B159" s="17" t="s">
        <v>261</v>
      </c>
      <c r="C159" s="18" t="s">
        <v>262</v>
      </c>
      <c r="D159" s="19">
        <v>7.93</v>
      </c>
      <c r="E159" s="19">
        <f>D159*1.05</f>
        <v>8.3265</v>
      </c>
      <c r="F159" s="19">
        <f>D159*1.1</f>
        <v>8.723</v>
      </c>
      <c r="G159" s="19">
        <f>D159*1.2</f>
        <v>9.516</v>
      </c>
      <c r="H159" s="20">
        <f>D159*1.3</f>
        <v>10.309</v>
      </c>
    </row>
    <row r="160" spans="1:8" s="15" customFormat="1" ht="11.25">
      <c r="A160" s="13"/>
      <c r="B160" s="17" t="s">
        <v>263</v>
      </c>
      <c r="C160" s="18" t="s">
        <v>264</v>
      </c>
      <c r="D160" s="19">
        <v>7.93</v>
      </c>
      <c r="E160" s="19">
        <f>D160*1.05</f>
        <v>8.3265</v>
      </c>
      <c r="F160" s="19">
        <f>D160*1.1</f>
        <v>8.723</v>
      </c>
      <c r="G160" s="19">
        <f>D160*1.2</f>
        <v>9.516</v>
      </c>
      <c r="H160" s="20">
        <f>D160*1.3</f>
        <v>10.309</v>
      </c>
    </row>
    <row r="161" spans="1:8" s="15" customFormat="1" ht="11.25">
      <c r="A161" s="13"/>
      <c r="B161" s="17" t="s">
        <v>265</v>
      </c>
      <c r="C161" s="18" t="s">
        <v>266</v>
      </c>
      <c r="D161" s="19">
        <v>7.93</v>
      </c>
      <c r="E161" s="19">
        <f>D161*1.05</f>
        <v>8.3265</v>
      </c>
      <c r="F161" s="19">
        <f>D161*1.1</f>
        <v>8.723</v>
      </c>
      <c r="G161" s="19">
        <f>D161*1.2</f>
        <v>9.516</v>
      </c>
      <c r="H161" s="20">
        <f>D161*1.3</f>
        <v>10.309</v>
      </c>
    </row>
    <row r="162" spans="1:8" s="15" customFormat="1" ht="11.25">
      <c r="A162" s="13"/>
      <c r="B162" s="17" t="s">
        <v>267</v>
      </c>
      <c r="C162" s="18" t="s">
        <v>268</v>
      </c>
      <c r="D162" s="19">
        <v>7.93</v>
      </c>
      <c r="E162" s="19">
        <f>D162*1.05</f>
        <v>8.3265</v>
      </c>
      <c r="F162" s="19">
        <f>D162*1.1</f>
        <v>8.723</v>
      </c>
      <c r="G162" s="19">
        <f>D162*1.2</f>
        <v>9.516</v>
      </c>
      <c r="H162" s="20">
        <f>D162*1.3</f>
        <v>10.309</v>
      </c>
    </row>
    <row r="163" spans="1:8" s="15" customFormat="1" ht="11.25">
      <c r="A163" s="13"/>
      <c r="B163" s="22" t="s">
        <v>269</v>
      </c>
      <c r="C163" s="23" t="s">
        <v>270</v>
      </c>
      <c r="D163" s="24">
        <v>7.93</v>
      </c>
      <c r="E163" s="24">
        <f>D163*1.05</f>
        <v>8.3265</v>
      </c>
      <c r="F163" s="24">
        <f>D163*1.1</f>
        <v>8.723</v>
      </c>
      <c r="G163" s="24">
        <f>D163*1.2</f>
        <v>9.516</v>
      </c>
      <c r="H163" s="25">
        <f>D163*1.3</f>
        <v>10.309</v>
      </c>
    </row>
    <row r="164" s="15" customFormat="1" ht="10.5">
      <c r="A164" s="13"/>
    </row>
    <row r="165" s="15" customFormat="1" ht="10.5">
      <c r="A165" s="13"/>
    </row>
    <row r="166" s="15" customFormat="1" ht="10.5">
      <c r="A166" s="13"/>
    </row>
    <row r="167" s="15" customFormat="1" ht="10.5">
      <c r="A167" s="13"/>
    </row>
    <row r="168" s="15" customFormat="1" ht="10.5">
      <c r="A168" s="13"/>
    </row>
    <row r="169" spans="1:4" s="15" customFormat="1" ht="11.25" customHeight="1">
      <c r="A169" s="13"/>
      <c r="C169" s="26" t="s">
        <v>65</v>
      </c>
      <c r="D169" s="26"/>
    </row>
  </sheetData>
  <sheetProtection sheet="1"/>
  <mergeCells count="16">
    <mergeCell ref="B1:C1"/>
    <mergeCell ref="B3:H3"/>
    <mergeCell ref="B4:H4"/>
    <mergeCell ref="B21:H21"/>
    <mergeCell ref="B43:H43"/>
    <mergeCell ref="B57:H57"/>
    <mergeCell ref="B63:H63"/>
    <mergeCell ref="B70:H70"/>
    <mergeCell ref="B88:H88"/>
    <mergeCell ref="B106:H106"/>
    <mergeCell ref="B113:H113"/>
    <mergeCell ref="B115:H115"/>
    <mergeCell ref="B141:H141"/>
    <mergeCell ref="B150:H150"/>
    <mergeCell ref="B158:H158"/>
    <mergeCell ref="C169:D169"/>
  </mergeCells>
  <printOptions/>
  <pageMargins left="0.75" right="0.75" top="1" bottom="1" header="0.5118055555555555" footer="0.5118055555555555"/>
  <pageSetup horizontalDpi="300" verticalDpi="300" orientation="portrait" paperSize="9"/>
  <rowBreaks count="1" manualBreakCount="1">
    <brk id="16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2012-02-14T10:29:58Z</dcterms:modified>
  <cp:category/>
  <cp:version/>
  <cp:contentType/>
  <cp:contentStatus/>
  <cp:revision>3</cp:revision>
</cp:coreProperties>
</file>