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<sst xmlns="http://schemas.openxmlformats.org/spreadsheetml/2006/main" count="813" uniqueCount="802">
  <si>
    <t>ООО "ПРОФЭЛЕКТРО"</t>
  </si>
  <si>
    <t>от 50 тыс.руб</t>
  </si>
  <si>
    <t>от 20 тыс.руб</t>
  </si>
  <si>
    <t>от 5 тыс.руб</t>
  </si>
  <si>
    <t>Розница</t>
  </si>
  <si>
    <t>Код товара</t>
  </si>
  <si>
    <t>НАИМЕНОВАНИЕ ТОВАРА</t>
  </si>
  <si>
    <t>Цена в руб, с НДС</t>
  </si>
  <si>
    <t xml:space="preserve">   Блоки защиты COMTECH</t>
  </si>
  <si>
    <t>118693</t>
  </si>
  <si>
    <t>Блок защ. Comtech LP1000W</t>
  </si>
  <si>
    <t>119561</t>
  </si>
  <si>
    <t>Блок защ. Comtech LP150W</t>
  </si>
  <si>
    <t>118688</t>
  </si>
  <si>
    <t>Блок защ. Comtech LP200W</t>
  </si>
  <si>
    <t>118690</t>
  </si>
  <si>
    <t>Блок защ. Comtech LP300W</t>
  </si>
  <si>
    <t>118692</t>
  </si>
  <si>
    <t>Блок защ. Comtech LP500W</t>
  </si>
  <si>
    <t xml:space="preserve">   Лампы UNIEL</t>
  </si>
  <si>
    <t>128663</t>
  </si>
  <si>
    <t>UNIEL ESL-C11-P11-2700-E14</t>
  </si>
  <si>
    <t>120113</t>
  </si>
  <si>
    <t>UNIEL ESL-C11-P11-4200-E14</t>
  </si>
  <si>
    <t>147814</t>
  </si>
  <si>
    <t>UNIEL ESL-GX53-12-2700-GX53</t>
  </si>
  <si>
    <t>128521</t>
  </si>
  <si>
    <t>UNIEL ESL-GX53-12-4200-GX53</t>
  </si>
  <si>
    <t>147811</t>
  </si>
  <si>
    <t>UNIEL ESL-JCDR-07-2800-GU5,3/A</t>
  </si>
  <si>
    <t>147812</t>
  </si>
  <si>
    <t>UNIEL ESL-JCDR-07-4200-GU5,3/A</t>
  </si>
  <si>
    <t>119979</t>
  </si>
  <si>
    <t>UNIEL ESL-JCDR-CL-07-2800-GU5,3</t>
  </si>
  <si>
    <t>119980</t>
  </si>
  <si>
    <t>UNIEL ESL-JCDR-CL-07-4200-GU5,3</t>
  </si>
  <si>
    <t>119981</t>
  </si>
  <si>
    <t>UNIEL ESL-JCDR-FR-07-2800-GU5,3</t>
  </si>
  <si>
    <t>117482</t>
  </si>
  <si>
    <t>UNIEL ESL-JCDR-FR-07-4200-GU5,3</t>
  </si>
  <si>
    <t>147810</t>
  </si>
  <si>
    <t>UNIEL ESL-RM80-15-2700-E27</t>
  </si>
  <si>
    <t>128002</t>
  </si>
  <si>
    <t>UNIEL ESL-RM80-15-4200-E27</t>
  </si>
  <si>
    <t>148432</t>
  </si>
  <si>
    <t>UNIEL ESL-S41-12-2700-E14</t>
  </si>
  <si>
    <t>148427</t>
  </si>
  <si>
    <t>UNIEL ESL-S41-12-2700-E27</t>
  </si>
  <si>
    <t>148431</t>
  </si>
  <si>
    <t>UNIEL ESL-S41-12-4200-E14</t>
  </si>
  <si>
    <t>131572</t>
  </si>
  <si>
    <t>UNIEL ESL-S41-12-4200-E27</t>
  </si>
  <si>
    <t>119945</t>
  </si>
  <si>
    <t>UNIEL ESL-S41-15-2700-E14</t>
  </si>
  <si>
    <t>119946</t>
  </si>
  <si>
    <t>UNIEL ESL-S41-15-2700-E27</t>
  </si>
  <si>
    <t>119947</t>
  </si>
  <si>
    <t>UNIEL ESL-S41-15-4200-E14</t>
  </si>
  <si>
    <t>119948</t>
  </si>
  <si>
    <t>UNIEL ESL-S41-15-4200-E27</t>
  </si>
  <si>
    <t>119949</t>
  </si>
  <si>
    <t>UNIEL ESL-S41-20-2700-E14</t>
  </si>
  <si>
    <t>119967</t>
  </si>
  <si>
    <t>UNIEL ESL-S41-20-2700-E27</t>
  </si>
  <si>
    <t>119950</t>
  </si>
  <si>
    <t>UNIEL ESL-S41-20-4200-E14</t>
  </si>
  <si>
    <t>119969</t>
  </si>
  <si>
    <t>UNIEL ESL-S41-20-4200-E27</t>
  </si>
  <si>
    <t xml:space="preserve">   Лампы СТАРТ</t>
  </si>
  <si>
    <t>151622</t>
  </si>
  <si>
    <t>СТАРТ 3U 11W-2700-E14 ECO</t>
  </si>
  <si>
    <t>151623</t>
  </si>
  <si>
    <t>СТАРТ 3U 11W-4200-E14 ECO</t>
  </si>
  <si>
    <t>151624</t>
  </si>
  <si>
    <t>СТАРТ 3U 11W-2700-E27 ECO</t>
  </si>
  <si>
    <t>151625</t>
  </si>
  <si>
    <t>СТАРТ 3U 11W-4200-E27 ECO</t>
  </si>
  <si>
    <t>151626</t>
  </si>
  <si>
    <t>СТАРТ 4U 15W-2700-E27 ECO</t>
  </si>
  <si>
    <t>151627</t>
  </si>
  <si>
    <t>СТАРТ 4U 15W-4200-E27 ECO</t>
  </si>
  <si>
    <t>151606</t>
  </si>
  <si>
    <t>СТАРТ SPC 9W-2700-E14 ECO</t>
  </si>
  <si>
    <t>151607</t>
  </si>
  <si>
    <t>СТАРТ SPC 9W-4200-E14 ECO</t>
  </si>
  <si>
    <t>151608</t>
  </si>
  <si>
    <t>СТАРТ SPC 9W-2700-E27 ECO</t>
  </si>
  <si>
    <t>151609</t>
  </si>
  <si>
    <t>СТАРТ SPC 9W-4200-E27 ECO</t>
  </si>
  <si>
    <t>151610</t>
  </si>
  <si>
    <t>СТАРТ SPC 11W-2700-E14 ECO</t>
  </si>
  <si>
    <t>151611</t>
  </si>
  <si>
    <t>СТАРТ SPC 11W-4200-E14 ECO</t>
  </si>
  <si>
    <t>151612</t>
  </si>
  <si>
    <t>СТАРТ SPC 11W-2700-E27 ECO</t>
  </si>
  <si>
    <t>151613</t>
  </si>
  <si>
    <t>СТАРТ SPC 11W-4200-E27 ECO</t>
  </si>
  <si>
    <t>151614</t>
  </si>
  <si>
    <t>СТАРТ SPC 15W-2700-E14 ECO</t>
  </si>
  <si>
    <t>151615</t>
  </si>
  <si>
    <t>СТАРТ SPC 15W-4200-E14 ECO</t>
  </si>
  <si>
    <t>151616</t>
  </si>
  <si>
    <t>СТАРТ SPC 15W-2700-E27 ECO</t>
  </si>
  <si>
    <t>151617</t>
  </si>
  <si>
    <t>СТАРТ SPC 15W-4200-E27 ECO</t>
  </si>
  <si>
    <t>151618</t>
  </si>
  <si>
    <t>СТАРТ SPC 20W-2700-E27 ECO</t>
  </si>
  <si>
    <t>151619</t>
  </si>
  <si>
    <t>СТАРТ SPC 20W-4200-E27 ECO</t>
  </si>
  <si>
    <t>151620</t>
  </si>
  <si>
    <t>СТАРТ SPC 26W-2700-E27 ECO</t>
  </si>
  <si>
    <t>151621</t>
  </si>
  <si>
    <t>СТАРТ SPC 26W-4200-E27 ECO</t>
  </si>
  <si>
    <t xml:space="preserve">   Лампы CAMELION</t>
  </si>
  <si>
    <t xml:space="preserve">   Люминесцентные лампы Т4/Т5</t>
  </si>
  <si>
    <t>152644</t>
  </si>
  <si>
    <t>Camelion FT4 6W/33 4200K</t>
  </si>
  <si>
    <t>152645</t>
  </si>
  <si>
    <t>Camelion FT4 8W/33 4200K</t>
  </si>
  <si>
    <t>152649</t>
  </si>
  <si>
    <t>Camelion FT4 12W/33 4200K</t>
  </si>
  <si>
    <t>152653</t>
  </si>
  <si>
    <t>Camelion FT4 16W/33 4200K</t>
  </si>
  <si>
    <t>152654</t>
  </si>
  <si>
    <t>Camelion FT4 20W/33 4200K</t>
  </si>
  <si>
    <t>152668</t>
  </si>
  <si>
    <t>Camelion FT4 24W/33 4200K</t>
  </si>
  <si>
    <t>152669</t>
  </si>
  <si>
    <t>Camelion FT4 30W/33 4200K</t>
  </si>
  <si>
    <t>152671</t>
  </si>
  <si>
    <t>Camelion FT5 6W/33 4200K</t>
  </si>
  <si>
    <t>152672</t>
  </si>
  <si>
    <t>Camelion FT5 8W/33 4200K</t>
  </si>
  <si>
    <t>152674</t>
  </si>
  <si>
    <t>Camelion FT5 13W/33 4200K</t>
  </si>
  <si>
    <t>152682</t>
  </si>
  <si>
    <t>Camelion FT5 21W/33 4200K</t>
  </si>
  <si>
    <t>152684</t>
  </si>
  <si>
    <t>Camelion FT5 28W/33 4200K</t>
  </si>
  <si>
    <t xml:space="preserve">   Светодиодные лампы</t>
  </si>
  <si>
    <t>152687</t>
  </si>
  <si>
    <t>Camelion GLOBE-LED21 220V white E27</t>
  </si>
  <si>
    <t>152689</t>
  </si>
  <si>
    <t>Camelion GU10-LED21 220V white</t>
  </si>
  <si>
    <t>152691</t>
  </si>
  <si>
    <t>Camelion JCDR-LED21 220V changing color GX5,3</t>
  </si>
  <si>
    <t>150491</t>
  </si>
  <si>
    <t>Camelion JCDR-LED21 220V white GX5,3</t>
  </si>
  <si>
    <t>152692</t>
  </si>
  <si>
    <t>Camelion JDR-LED21 220V white E14</t>
  </si>
  <si>
    <t>152693</t>
  </si>
  <si>
    <t>Camelion JDR-LED21 220V white E27</t>
  </si>
  <si>
    <t>152694</t>
  </si>
  <si>
    <t>Camelion MR16-LED21 12V white GU5,3</t>
  </si>
  <si>
    <t xml:space="preserve">   Компактные люминесцентные лампы</t>
  </si>
  <si>
    <t>152750</t>
  </si>
  <si>
    <t>Camelion LH 11W-AS-M-827-E14 220V</t>
  </si>
  <si>
    <t>152808</t>
  </si>
  <si>
    <t>Camelion LH 11W-AS-M-842-E14 220V</t>
  </si>
  <si>
    <t>152729</t>
  </si>
  <si>
    <t>Camelion LH 11W-AS-M-864-E14 220V</t>
  </si>
  <si>
    <t>152751</t>
  </si>
  <si>
    <t>Camelion LH 11W-AS-M-827-E27 220V</t>
  </si>
  <si>
    <t>152761</t>
  </si>
  <si>
    <t>Camelion LH 11W-AS-M-842-E27 220V</t>
  </si>
  <si>
    <t>152730</t>
  </si>
  <si>
    <t>Camelion LH 11W-AS-M-864-E27 220V</t>
  </si>
  <si>
    <t>152752</t>
  </si>
  <si>
    <t>Camelion LH 13W-AS-M-827-E14 220V</t>
  </si>
  <si>
    <t>152762</t>
  </si>
  <si>
    <t>Camelion LH 13W-AS-M-842-E14 220V</t>
  </si>
  <si>
    <t>152731</t>
  </si>
  <si>
    <t>Camelion LH 13W-AS-M-864-E14 220V</t>
  </si>
  <si>
    <t>152753</t>
  </si>
  <si>
    <t>Camelion LH 13W-AS-M-827-E27 220V</t>
  </si>
  <si>
    <t>152763</t>
  </si>
  <si>
    <t>Camelion LH 13W-AS-M-842-E27 220V</t>
  </si>
  <si>
    <t>152732</t>
  </si>
  <si>
    <t>Camelion LH 13W-AS-M-864-E27 220V</t>
  </si>
  <si>
    <t>152754</t>
  </si>
  <si>
    <t>Camelion LH 15W-AS-M-827-E14 220V</t>
  </si>
  <si>
    <t>152764</t>
  </si>
  <si>
    <t>Camelion LH 15W-AS-M-842-E14 220V</t>
  </si>
  <si>
    <t>152743</t>
  </si>
  <si>
    <t>Camelion LH 15W-AS-M-864-E14 220V</t>
  </si>
  <si>
    <t>152755</t>
  </si>
  <si>
    <t>Camelion LH 15W-AS-M-827-E27 220V</t>
  </si>
  <si>
    <t>152765</t>
  </si>
  <si>
    <t>Camelion LH 15W-AS-M-842-E27 220V</t>
  </si>
  <si>
    <t>152744</t>
  </si>
  <si>
    <t>Camelion LH 15W-AS-M-864-E27 220V</t>
  </si>
  <si>
    <t>152756</t>
  </si>
  <si>
    <t>Camelion LH 20W-AS-M-827-E14 220V</t>
  </si>
  <si>
    <t>152766</t>
  </si>
  <si>
    <t>Camelion LH 20W-AS-M-842-E14 220V</t>
  </si>
  <si>
    <t>152745</t>
  </si>
  <si>
    <t>Camelion LH 20W-AS-M-864-E14 220V</t>
  </si>
  <si>
    <t>152757</t>
  </si>
  <si>
    <t>Camelion LH 20W-AS-M-827-E27 220V</t>
  </si>
  <si>
    <t>152767</t>
  </si>
  <si>
    <t>Camelion LH 20W-AS-M-842-E27 220V</t>
  </si>
  <si>
    <t>152746</t>
  </si>
  <si>
    <t>Camelion LH 20W-AS-M-864-E27 220V</t>
  </si>
  <si>
    <t>152758</t>
  </si>
  <si>
    <t>Camelion LH 23W-AS-M-827-E27 220V</t>
  </si>
  <si>
    <t>152768</t>
  </si>
  <si>
    <t>Camelion LH 23W-AS-M-842-E27 220V</t>
  </si>
  <si>
    <t>152747</t>
  </si>
  <si>
    <t>Camelion LH 23W-AS-M-864-E27 220V</t>
  </si>
  <si>
    <t>152759</t>
  </si>
  <si>
    <t>Camelion LH 26W-AS-M-827-E27 220V</t>
  </si>
  <si>
    <t>152769</t>
  </si>
  <si>
    <t>Camelion LH 26W-AS-M-842-E27 220V</t>
  </si>
  <si>
    <t>152748</t>
  </si>
  <si>
    <t>Camelion LH 26W-AS-M-864-E27 220V</t>
  </si>
  <si>
    <t>152760</t>
  </si>
  <si>
    <t>Camelion LH 30W-AS-M-827-E27 220V</t>
  </si>
  <si>
    <t>152770</t>
  </si>
  <si>
    <t>Camelion LH 30W-AS-M-842-E27 220V</t>
  </si>
  <si>
    <t>152749</t>
  </si>
  <si>
    <t>Camelion LH 30W-AS-M-864-E27 220V</t>
  </si>
  <si>
    <t>152778</t>
  </si>
  <si>
    <t>Camelion FC 11W-AS-T2-827-E14 220V</t>
  </si>
  <si>
    <t>152791</t>
  </si>
  <si>
    <t>Camelion FC 11W-AS-T2-842-E14 220V</t>
  </si>
  <si>
    <t>152771</t>
  </si>
  <si>
    <t>Camelion FC 11W-AS-T2-864-E14 220V</t>
  </si>
  <si>
    <t>152779</t>
  </si>
  <si>
    <t>Camelion FC 11W-AS-T2-827-E27 220V</t>
  </si>
  <si>
    <t>152799</t>
  </si>
  <si>
    <t>Camelion FC 11W-AS-T2-842-E27 220V</t>
  </si>
  <si>
    <t>152772</t>
  </si>
  <si>
    <t>Camelion FC 11W-AS-T2-864-E27 220V</t>
  </si>
  <si>
    <t>152780</t>
  </si>
  <si>
    <t>Camelion FC 15W-AS-T2-827-E27 220V</t>
  </si>
  <si>
    <t>152802</t>
  </si>
  <si>
    <t>Camelion FC 15W-AS-T2-842-E27 220V</t>
  </si>
  <si>
    <t>152773</t>
  </si>
  <si>
    <t>Camelion FC 15W-AS-T2-864-E27 220V</t>
  </si>
  <si>
    <t>152781</t>
  </si>
  <si>
    <t>Camelion FC 20W-AS-T2-827-E27 220V</t>
  </si>
  <si>
    <t>152803</t>
  </si>
  <si>
    <t>Camelion FC 20W-AS-T2-842-E27 220V</t>
  </si>
  <si>
    <t>152774</t>
  </si>
  <si>
    <t>Camelion FC 20W-AS-T2-864-E27 220V</t>
  </si>
  <si>
    <t>152786</t>
  </si>
  <si>
    <t>Camelion FC 26W-AS-T2-827-E27 220V</t>
  </si>
  <si>
    <t>152805</t>
  </si>
  <si>
    <t>Camelion FC 26W-AS-T2-842-E27 220V</t>
  </si>
  <si>
    <t>152777</t>
  </si>
  <si>
    <t>Camelion FC 26W-AS-T2-864-E27 220V</t>
  </si>
  <si>
    <t>152725</t>
  </si>
  <si>
    <t>Camelion LH 7W-R50-842-E14 220V (R50)</t>
  </si>
  <si>
    <t>152726</t>
  </si>
  <si>
    <t>Camelion LH 11W-3U-RM-842-E27 220V (R63)</t>
  </si>
  <si>
    <t>146566</t>
  </si>
  <si>
    <t>Camelion LH 13W-3U-RM-842-E27 220V (R80)</t>
  </si>
  <si>
    <t xml:space="preserve">   Лампы КОСМОС</t>
  </si>
  <si>
    <t xml:space="preserve">   Лампы уличного освещения</t>
  </si>
  <si>
    <t>96811</t>
  </si>
  <si>
    <t>DRL 125</t>
  </si>
  <si>
    <t>96812</t>
  </si>
  <si>
    <t>DRL 250</t>
  </si>
  <si>
    <t>96813</t>
  </si>
  <si>
    <t>DRL 400</t>
  </si>
  <si>
    <t>96814</t>
  </si>
  <si>
    <t>DNaT 150</t>
  </si>
  <si>
    <t>96815</t>
  </si>
  <si>
    <t>DNaT 250</t>
  </si>
  <si>
    <t>96816</t>
  </si>
  <si>
    <t>DNaT 400</t>
  </si>
  <si>
    <t xml:space="preserve">   Стандартные лампы накаливания</t>
  </si>
  <si>
    <t>61449</t>
  </si>
  <si>
    <t>А55 40,60,75,100W ПР Е27</t>
  </si>
  <si>
    <t>61696</t>
  </si>
  <si>
    <t>А55 40,60,75,100W МТ Е27</t>
  </si>
  <si>
    <t>61693</t>
  </si>
  <si>
    <t>150 Вт ПР Е27 (инд. упак.)</t>
  </si>
  <si>
    <t>61694</t>
  </si>
  <si>
    <t>200Вт ПР Е27 (инд. упак.)</t>
  </si>
  <si>
    <t xml:space="preserve">   Свечеобразные лампы накаливания</t>
  </si>
  <si>
    <t xml:space="preserve"> </t>
  </si>
  <si>
    <t>СВ ПР 40,60 Вт Е14,Е27</t>
  </si>
  <si>
    <t>СВ МТ 40,60 Вт Е14,Е27</t>
  </si>
  <si>
    <t xml:space="preserve">   Каплевидные лампы накаливания</t>
  </si>
  <si>
    <t>61460</t>
  </si>
  <si>
    <t>ШР ПР 40,60 Вт Е14,Е27</t>
  </si>
  <si>
    <t>ШР МТ 40,60 Вт Е14,Е27</t>
  </si>
  <si>
    <t xml:space="preserve">   Галогенные капсульные</t>
  </si>
  <si>
    <t>9942</t>
  </si>
  <si>
    <t>Космос JC 12V 10W G4</t>
  </si>
  <si>
    <t>9943</t>
  </si>
  <si>
    <t>Космос JC 12V 20W G4</t>
  </si>
  <si>
    <t>9944</t>
  </si>
  <si>
    <t>Космос JC 12V 35W G6.35</t>
  </si>
  <si>
    <t>9945</t>
  </si>
  <si>
    <t>Космос JC 12V 50W G6.35</t>
  </si>
  <si>
    <t>9946</t>
  </si>
  <si>
    <t>Космос JD 220V 35W G6.35</t>
  </si>
  <si>
    <t>33875</t>
  </si>
  <si>
    <t>Космос JD 220V 50W G6.35</t>
  </si>
  <si>
    <t>65094</t>
  </si>
  <si>
    <t>Космос JDC 230V 40W CL G9</t>
  </si>
  <si>
    <t>61590</t>
  </si>
  <si>
    <t>Космос JDC 230V 40W FR G9</t>
  </si>
  <si>
    <t>65095</t>
  </si>
  <si>
    <t>Космос JDC 230V 60W CL G9</t>
  </si>
  <si>
    <t>55491</t>
  </si>
  <si>
    <t>Космос JDC 230V 60W FR G9</t>
  </si>
  <si>
    <t xml:space="preserve">   Галогенные линейные</t>
  </si>
  <si>
    <t>7808</t>
  </si>
  <si>
    <t>Космос 220-240V 100W R7s 78 mm</t>
  </si>
  <si>
    <t>7809</t>
  </si>
  <si>
    <t>Космос 220-240V 150W R7s 78 mm</t>
  </si>
  <si>
    <t>7805</t>
  </si>
  <si>
    <t>Космос 220-240V 150W R7s 117mm</t>
  </si>
  <si>
    <t>7806</t>
  </si>
  <si>
    <t>Космос 220-240V 300W R7s 117 mm</t>
  </si>
  <si>
    <t>7807</t>
  </si>
  <si>
    <t>Космос 220-240V 500W R7s 117 mm</t>
  </si>
  <si>
    <t>9941</t>
  </si>
  <si>
    <t>Космос 220-240V 1000W R7s 189 mm</t>
  </si>
  <si>
    <t>10348</t>
  </si>
  <si>
    <t>Космос 220-240V 1500W R7s 254mm</t>
  </si>
  <si>
    <t xml:space="preserve">   Галогенные с отражателем и защитным стеклом</t>
  </si>
  <si>
    <t>9934</t>
  </si>
  <si>
    <t>Космос MR11 FTDс 12V 20W GZ4</t>
  </si>
  <si>
    <t>9935</t>
  </si>
  <si>
    <t>Космос MR11 FTHс 12V 35W GZ4</t>
  </si>
  <si>
    <t>9936</t>
  </si>
  <si>
    <t>Космос MR16 BABс 12V 20W GU5.3</t>
  </si>
  <si>
    <t>7801</t>
  </si>
  <si>
    <t>Космос MR16 FMWс 12V 35W GU 5.3</t>
  </si>
  <si>
    <t>7802</t>
  </si>
  <si>
    <t>Космос MR16 EXNс 12V 50W GU 5.3</t>
  </si>
  <si>
    <t>9937</t>
  </si>
  <si>
    <t>Космос MR16 EYCс 12V 75W GU5.3</t>
  </si>
  <si>
    <t>7803</t>
  </si>
  <si>
    <t>Космос JCDRс 220V 35W GU 5.3</t>
  </si>
  <si>
    <t>7804</t>
  </si>
  <si>
    <t>Космос JCDRс 220V 50W GU 5.3</t>
  </si>
  <si>
    <t>9938</t>
  </si>
  <si>
    <t>Космос JCDRс 220V 75W GU5.3</t>
  </si>
  <si>
    <t>9939</t>
  </si>
  <si>
    <t>Космос JCDRс 220V 100W GU5.3</t>
  </si>
  <si>
    <t>56401</t>
  </si>
  <si>
    <t>Космос JCDRc 35W 230V GU10</t>
  </si>
  <si>
    <t>75837</t>
  </si>
  <si>
    <t>Космос JCDRc 75W 230V GU10</t>
  </si>
  <si>
    <t>59785</t>
  </si>
  <si>
    <t>Космос JCDRc 50W 230V GU10</t>
  </si>
  <si>
    <t xml:space="preserve">   Энергосберегающие компактные люминесцентные лампы</t>
  </si>
  <si>
    <t>129516</t>
  </si>
  <si>
    <t>Космос 4U (T2) 9W-2700-E14</t>
  </si>
  <si>
    <t>129517</t>
  </si>
  <si>
    <t>Космос 4U (T2) 9W-4200-E14</t>
  </si>
  <si>
    <t>63662</t>
  </si>
  <si>
    <t>Космос 3U 7W 2700 E14</t>
  </si>
  <si>
    <t>63665</t>
  </si>
  <si>
    <t>Космос 3U 7W 4200 E14</t>
  </si>
  <si>
    <t>129509</t>
  </si>
  <si>
    <t>Космос 4U (T2) 9W-2700-E27</t>
  </si>
  <si>
    <t>129515</t>
  </si>
  <si>
    <t>Космос 4U (T2) 9W-4200-E27</t>
  </si>
  <si>
    <t>127902</t>
  </si>
  <si>
    <t>Космос 4U (T2) 13W 2700K E27</t>
  </si>
  <si>
    <t>127514</t>
  </si>
  <si>
    <t>Космос 4U (T2) 13W 4200K E27</t>
  </si>
  <si>
    <t>63675</t>
  </si>
  <si>
    <t>Космос 4U 15W 2700 E27</t>
  </si>
  <si>
    <t>63676</t>
  </si>
  <si>
    <t>Космос 4U 15W 4200 E27</t>
  </si>
  <si>
    <t>63677</t>
  </si>
  <si>
    <t>Космос 4U 20W 2700 E27</t>
  </si>
  <si>
    <t>63678</t>
  </si>
  <si>
    <t>Космос 4U 20W 4200 E27</t>
  </si>
  <si>
    <t>63679</t>
  </si>
  <si>
    <t>Космос 4U 25W 2700 E27</t>
  </si>
  <si>
    <t>63680</t>
  </si>
  <si>
    <t>Космос 4U 25W 4200 E27</t>
  </si>
  <si>
    <t>119128</t>
  </si>
  <si>
    <t>SP 9W-2700K-E27(T2)</t>
  </si>
  <si>
    <t>119129</t>
  </si>
  <si>
    <t>SP 13W-2700K-E27(T2)</t>
  </si>
  <si>
    <t>119130</t>
  </si>
  <si>
    <t>SP 13W-4200K-E27(T2)</t>
  </si>
  <si>
    <t>115846</t>
  </si>
  <si>
    <t>Космос SP 15W-2700K-E27</t>
  </si>
  <si>
    <t>115847</t>
  </si>
  <si>
    <t>Космос SP 15W-4200K-E27</t>
  </si>
  <si>
    <t>119132</t>
  </si>
  <si>
    <t>SP mini 20W-2700K-E27(T2)</t>
  </si>
  <si>
    <t>119133</t>
  </si>
  <si>
    <t>SP mini 20W-4200K-E27(T2)</t>
  </si>
  <si>
    <t>119135</t>
  </si>
  <si>
    <t>SP mini 25W-2700K-E27(T2)</t>
  </si>
  <si>
    <t>119136</t>
  </si>
  <si>
    <t>SP mini 25W-4200K-E27(T2)</t>
  </si>
  <si>
    <t>59848</t>
  </si>
  <si>
    <t>Космос SP 45W 2700 E27 6Y</t>
  </si>
  <si>
    <t>75846</t>
  </si>
  <si>
    <t>Космос SP 45W 4200 E27 6Y</t>
  </si>
  <si>
    <t>59116</t>
  </si>
  <si>
    <t>Космос SP 55W 2700 E27 6Y</t>
  </si>
  <si>
    <t>65193</t>
  </si>
  <si>
    <t>Космос SP 55W 4200 E27 6Y</t>
  </si>
  <si>
    <t>72514</t>
  </si>
  <si>
    <t>Космос SPC 9W 2700 E14</t>
  </si>
  <si>
    <t>72616</t>
  </si>
  <si>
    <t>Космос SPC 9W 4200 E14</t>
  </si>
  <si>
    <t>69184</t>
  </si>
  <si>
    <t>Космос SPC 9W 2700 E27</t>
  </si>
  <si>
    <t>72617</t>
  </si>
  <si>
    <t>Космос SPC 9W 4200 E27</t>
  </si>
  <si>
    <t>69473</t>
  </si>
  <si>
    <t>Космос SPC 13W 2700 E14</t>
  </si>
  <si>
    <t>151853</t>
  </si>
  <si>
    <t>Космос SPC 11W-2700-E14 T2</t>
  </si>
  <si>
    <t>151855</t>
  </si>
  <si>
    <t>Космос SPC 11W-2700-E27 T2</t>
  </si>
  <si>
    <t>151854</t>
  </si>
  <si>
    <t>Космос SPC 11W-4200-E14 T2</t>
  </si>
  <si>
    <t>151856</t>
  </si>
  <si>
    <t>Космос SPC 11W-4200-E27 T2</t>
  </si>
  <si>
    <t>69472</t>
  </si>
  <si>
    <t>Космос SPC 13W 4200 E14</t>
  </si>
  <si>
    <t>65647</t>
  </si>
  <si>
    <t>Космос SPC 13W 2700 E27</t>
  </si>
  <si>
    <t>63877</t>
  </si>
  <si>
    <t>Космос SPC 13W 4200 E27</t>
  </si>
  <si>
    <t>133917</t>
  </si>
  <si>
    <t>Космос SPC 15W-2700-E14</t>
  </si>
  <si>
    <t>133918</t>
  </si>
  <si>
    <t>Космос SPC 15W-4200-E14</t>
  </si>
  <si>
    <t>65648</t>
  </si>
  <si>
    <t>Космос SPC 15W 2700 E27</t>
  </si>
  <si>
    <t>67410</t>
  </si>
  <si>
    <t>Космос SPC 15W 4200 E27</t>
  </si>
  <si>
    <t>67528</t>
  </si>
  <si>
    <t>Космос SPC 20W 2700 E27</t>
  </si>
  <si>
    <t>70059</t>
  </si>
  <si>
    <t>Космос SPC 20W 4200 E27</t>
  </si>
  <si>
    <t>67529</t>
  </si>
  <si>
    <t>Космос SPC 25W 2700 E27</t>
  </si>
  <si>
    <t>69832</t>
  </si>
  <si>
    <t>Космос SPC 25W 4200 E27</t>
  </si>
  <si>
    <t>127969</t>
  </si>
  <si>
    <t>Космос SPC 30W-2700-E27 T3</t>
  </si>
  <si>
    <t>127970</t>
  </si>
  <si>
    <t>Космос SPC 30W-4200-E27 T3</t>
  </si>
  <si>
    <t>133766</t>
  </si>
  <si>
    <t>Космос 4U 15W-2700-E27 T3 Экономка (3 шт в упак)</t>
  </si>
  <si>
    <t>125647</t>
  </si>
  <si>
    <t>Космос SPC 35W-2700-E27</t>
  </si>
  <si>
    <t>125646</t>
  </si>
  <si>
    <t>Космос SPC 35W-4200-E27</t>
  </si>
  <si>
    <t>133768</t>
  </si>
  <si>
    <t>Космос 4U 15W-4200-E27 T3 Экономка (3 шт в упак)</t>
  </si>
  <si>
    <t>133770</t>
  </si>
  <si>
    <t>Космос 4U 20W-2700-E27 T3 Экономка (3 шт в упак)</t>
  </si>
  <si>
    <t>133772</t>
  </si>
  <si>
    <t>Космос 4U 20W-4200-E27 T3 Экономка (3 шт в упак)</t>
  </si>
  <si>
    <t>133482</t>
  </si>
  <si>
    <t>Космос LT mini 5U 25W-2700-E27</t>
  </si>
  <si>
    <t>133483</t>
  </si>
  <si>
    <t>Космос LT mini 5U 25W-4200-E27</t>
  </si>
  <si>
    <t>133332</t>
  </si>
  <si>
    <t>Космос LT mini 5U 25W-6400-E27</t>
  </si>
  <si>
    <t>22177</t>
  </si>
  <si>
    <t>Космос PL 11W 4200 G23</t>
  </si>
  <si>
    <t xml:space="preserve">   Лампы SUPERMAX</t>
  </si>
  <si>
    <t xml:space="preserve">   Лампы энергосберегающие</t>
  </si>
  <si>
    <t>151859</t>
  </si>
  <si>
    <t>SuperMax 4U 15W-2700-E14</t>
  </si>
  <si>
    <t>151860</t>
  </si>
  <si>
    <t>SuperMax 4U 15W-4200-E14</t>
  </si>
  <si>
    <t>149770</t>
  </si>
  <si>
    <t>SuperMax 4U 15W-2700-E27</t>
  </si>
  <si>
    <t>149769</t>
  </si>
  <si>
    <t>SuperMax 4U 15W-4200-E27</t>
  </si>
  <si>
    <t>115578</t>
  </si>
  <si>
    <t>SuperMax 4U 20W-2700K-E27</t>
  </si>
  <si>
    <t>115579</t>
  </si>
  <si>
    <t>SuperMax 4U 20W-4200K-E27</t>
  </si>
  <si>
    <t>115580</t>
  </si>
  <si>
    <t>SuperMax 4U 25W-2700K-E27</t>
  </si>
  <si>
    <t>115581</t>
  </si>
  <si>
    <t>SuperMax 4U 25W-4200K-E27</t>
  </si>
  <si>
    <t>151857</t>
  </si>
  <si>
    <t>SuperMax SPC 9W-2700-E14</t>
  </si>
  <si>
    <t>151858</t>
  </si>
  <si>
    <t>SuperMax SPC 9W-4200-E14</t>
  </si>
  <si>
    <t>104866</t>
  </si>
  <si>
    <t>SuperMax SPC 13W-2700K-E14 8000ч эл.л.люм.ком.</t>
  </si>
  <si>
    <t>104867</t>
  </si>
  <si>
    <t>SuperMax SPC 13W-4200K-E14 8000ч эл.л.люм.ком.</t>
  </si>
  <si>
    <t>104870</t>
  </si>
  <si>
    <t>SuperMax SPC 13W-2700K-E27 8000ч эл.л.люм.ком.</t>
  </si>
  <si>
    <t>104871</t>
  </si>
  <si>
    <t>SuperMax SPC 13W-4200K-E27 8000ч эл.л.люм.ком.</t>
  </si>
  <si>
    <t>104872</t>
  </si>
  <si>
    <t>SuperMax SPC 15W-2700K-E14 8000ч эл.л.люм.ком.</t>
  </si>
  <si>
    <t>104873</t>
  </si>
  <si>
    <t>SuperMax SPC 15W-4200K-E14 8000ч эл.л.люм.ком.</t>
  </si>
  <si>
    <t>104874</t>
  </si>
  <si>
    <t>SuperMax SPC 15W-2700K-E27 8000ч эл.л.люм.ком.</t>
  </si>
  <si>
    <t>104875</t>
  </si>
  <si>
    <t>SuperMax SPC 15W-4200K-E27 8000ч эл.л.люм.ком.</t>
  </si>
  <si>
    <t>104876</t>
  </si>
  <si>
    <t>SuperMax SPC 20W-2700K-E27 8000ч эл.л.люм.ком.</t>
  </si>
  <si>
    <t>104878</t>
  </si>
  <si>
    <t>SuperMax SPC 20W-4200K-E27 8000ч эл.л.люм.ком.</t>
  </si>
  <si>
    <t>104879</t>
  </si>
  <si>
    <t>SuperMax SPC 25W-2700K-E27 8000ч эл.л.люм.ком.</t>
  </si>
  <si>
    <t>104880</t>
  </si>
  <si>
    <t>SuperMax SPC 25W-4200K-E27 8000ч эл.л.люм.ком.</t>
  </si>
  <si>
    <t>99779</t>
  </si>
  <si>
    <t>SuperMax JC 12V 35W G6.35</t>
  </si>
  <si>
    <t>99780</t>
  </si>
  <si>
    <t>SuperMax JC 12V 50W G6.35</t>
  </si>
  <si>
    <t>99785</t>
  </si>
  <si>
    <t>SuperMax MR 11 FTDc 12V 20W GZ4</t>
  </si>
  <si>
    <t>99786</t>
  </si>
  <si>
    <t>SuperMax MR 11 FTHc 12V 35W GZ4</t>
  </si>
  <si>
    <t>99790</t>
  </si>
  <si>
    <t>SuperMax MR 16 EYCc 12V 75W GU5.3</t>
  </si>
  <si>
    <t>73296</t>
  </si>
  <si>
    <t>SuperMax JCDRc 220V 50W GU10</t>
  </si>
  <si>
    <t xml:space="preserve">   Лампы  NAVIGATOR</t>
  </si>
  <si>
    <t xml:space="preserve">   Галогенные лампы линейные</t>
  </si>
  <si>
    <t>128336</t>
  </si>
  <si>
    <t>NAVIGATOR J117 150W 220V R7s</t>
  </si>
  <si>
    <t>128332</t>
  </si>
  <si>
    <t>NAVIGATOR J78 100W 220V R7s</t>
  </si>
  <si>
    <t>128333</t>
  </si>
  <si>
    <t>NAVIGATOR J78 150W 220V R7s</t>
  </si>
  <si>
    <t>128341</t>
  </si>
  <si>
    <t>NAVIGATOR J189 1000W 220V R7s</t>
  </si>
  <si>
    <t>128344</t>
  </si>
  <si>
    <t>NAVIGATOR J254 1500W 230V R7s</t>
  </si>
  <si>
    <t>128338</t>
  </si>
  <si>
    <t>NAVIGATOR J117 300W R7s 230V</t>
  </si>
  <si>
    <t>128339</t>
  </si>
  <si>
    <t>NAVIGATOR J117 500W R7s 230V</t>
  </si>
  <si>
    <t xml:space="preserve">   Галогенные лампы капсульные</t>
  </si>
  <si>
    <t>128317</t>
  </si>
  <si>
    <t>NAVIGATOR JC 10W 12V CL G4</t>
  </si>
  <si>
    <t>128325</t>
  </si>
  <si>
    <t>NAVIGATOR JCD9 40W 220V CL G9</t>
  </si>
  <si>
    <t>128330</t>
  </si>
  <si>
    <t>NAVIGATOR JCD9 60W 230V FR G9</t>
  </si>
  <si>
    <t>128319</t>
  </si>
  <si>
    <t>NAVIGATOR JC 35W 12V CL G6,35</t>
  </si>
  <si>
    <t>128321</t>
  </si>
  <si>
    <t>NAVIGATOR JC 50W 12V CL G6,35</t>
  </si>
  <si>
    <t>128324</t>
  </si>
  <si>
    <t>NAVIGATOR JCD 50W 230V CL G6,35</t>
  </si>
  <si>
    <t>128327</t>
  </si>
  <si>
    <t>NAVIGATOR JCD9 60W 220V  CL G9</t>
  </si>
  <si>
    <t>128318</t>
  </si>
  <si>
    <t>NAVIGATOR JC 20W CL G4 12V</t>
  </si>
  <si>
    <t>128328</t>
  </si>
  <si>
    <t>NAVIGATOR JCD9 40W 230V FR G9</t>
  </si>
  <si>
    <t xml:space="preserve">   Галогенные лампы с отражателем</t>
  </si>
  <si>
    <t>128301</t>
  </si>
  <si>
    <t>NAVIGATOR JCDR 35W 230V G5,3</t>
  </si>
  <si>
    <t>128303</t>
  </si>
  <si>
    <t>NAVIGATOR JCDR 50W 230V G5,3</t>
  </si>
  <si>
    <t>128304</t>
  </si>
  <si>
    <t>NAVIGATOR JCDR 75W 230V G5,3</t>
  </si>
  <si>
    <t>128306</t>
  </si>
  <si>
    <t>NAVIGATOR JCDRC16 35W 220V GU10</t>
  </si>
  <si>
    <t>128291</t>
  </si>
  <si>
    <t>NAVIGATOR MR11 20W 12V GU4</t>
  </si>
  <si>
    <t>128293</t>
  </si>
  <si>
    <t>NAVIGATOR MR11 35W 12V GU4</t>
  </si>
  <si>
    <t>128297</t>
  </si>
  <si>
    <t>NAVIGATOR MR16 20W 12V GU5,3</t>
  </si>
  <si>
    <t>128298</t>
  </si>
  <si>
    <t>NAVIGATOR MR16 35W12V GU5,3</t>
  </si>
  <si>
    <t>128299</t>
  </si>
  <si>
    <t>NAVIGATOR MR16 50W 12V GU5,3</t>
  </si>
  <si>
    <t>128308</t>
  </si>
  <si>
    <t>NAVIGATOR JCDRC 50W GU10 230V</t>
  </si>
  <si>
    <t xml:space="preserve">   Люминесцентные лампы T4</t>
  </si>
  <si>
    <t>92873</t>
  </si>
  <si>
    <t>NTL T4 6/840 (G5) Navigator</t>
  </si>
  <si>
    <t>78379</t>
  </si>
  <si>
    <t>NTL T4 8/840 (G5) Navigator</t>
  </si>
  <si>
    <t>92475</t>
  </si>
  <si>
    <t>NTL T4 12/840 (G5) Navigator</t>
  </si>
  <si>
    <t>92874</t>
  </si>
  <si>
    <t>NTL T4 16/840 (G5) Navigator</t>
  </si>
  <si>
    <t>78378</t>
  </si>
  <si>
    <t>NTL T4 20/840 (G5) Navigator</t>
  </si>
  <si>
    <t>91258</t>
  </si>
  <si>
    <t>NTL T4 20/860 (G5) Navigator</t>
  </si>
  <si>
    <t>92476</t>
  </si>
  <si>
    <t>NTL T4 24/840 (G5) Navigator</t>
  </si>
  <si>
    <t xml:space="preserve">   Люминесцентные лампы T5</t>
  </si>
  <si>
    <t>92263</t>
  </si>
  <si>
    <t>NTL T5 6/840 (G5) Navigator</t>
  </si>
  <si>
    <t>92264</t>
  </si>
  <si>
    <t>NTL T5 8/840 (G5) Navigator</t>
  </si>
  <si>
    <t>78377</t>
  </si>
  <si>
    <t>NTL T5 13/840 (G5) Navigator</t>
  </si>
  <si>
    <t>92265</t>
  </si>
  <si>
    <t>NTL T5 21/840 (G5) Navigator</t>
  </si>
  <si>
    <t xml:space="preserve">   Компактные люминесцентные лампы (U-образные)</t>
  </si>
  <si>
    <t>128353</t>
  </si>
  <si>
    <t>NAVIGATOR NCL 3U-11W-827-E14</t>
  </si>
  <si>
    <t>116670</t>
  </si>
  <si>
    <t>NAVIGATOR NCL 3U-11W-827-E27</t>
  </si>
  <si>
    <t>128356</t>
  </si>
  <si>
    <t>NAVIGATOR NCL 3U-11W-840-E14</t>
  </si>
  <si>
    <t>116680</t>
  </si>
  <si>
    <t>NAVIGATOR NCL 3U-11W-840-E27</t>
  </si>
  <si>
    <t>116671</t>
  </si>
  <si>
    <t>NAVIGATOR NCL 3U-15W-827-E27</t>
  </si>
  <si>
    <t>116681</t>
  </si>
  <si>
    <t>NAVIGATOR NCL 3U-15W-840-E27</t>
  </si>
  <si>
    <t>116669</t>
  </si>
  <si>
    <t>NAVIGATOR NCL 3U-20W-827-E27</t>
  </si>
  <si>
    <t>116678</t>
  </si>
  <si>
    <t>NAVIGATOR NCL 3U-20W-840-E27</t>
  </si>
  <si>
    <t>128361</t>
  </si>
  <si>
    <t>NAVIGATOR NCL 4U-20W-827-E27</t>
  </si>
  <si>
    <t>78375</t>
  </si>
  <si>
    <t>NAVIGATOR NCL 4U-20W-840-E27</t>
  </si>
  <si>
    <t>126922</t>
  </si>
  <si>
    <t>NAVIGATOR NCL 4U-25W-827-E27</t>
  </si>
  <si>
    <t>126923</t>
  </si>
  <si>
    <t>NAVIGATOR NCL 4U-25W-840-E27</t>
  </si>
  <si>
    <t>126924</t>
  </si>
  <si>
    <t>NAVIGATOR NCL 4U-30W-827-E27</t>
  </si>
  <si>
    <t>126925</t>
  </si>
  <si>
    <t>NAVIGATOR NCL 4U-30W-840-E27</t>
  </si>
  <si>
    <t>128366</t>
  </si>
  <si>
    <t>NAVIGATOR NCL 4U-45W-840-E27</t>
  </si>
  <si>
    <t>128367</t>
  </si>
  <si>
    <t>NAVIGATOR NCL 4U-55W-840-E27</t>
  </si>
  <si>
    <t>128415</t>
  </si>
  <si>
    <t>NAVIGATOR NCL6 3U-13W-827-E14 (3PACK)</t>
  </si>
  <si>
    <t>128417</t>
  </si>
  <si>
    <t>NAVIGATOR NCL6 3U-13W-827-E27 (3PACK)</t>
  </si>
  <si>
    <t>128416</t>
  </si>
  <si>
    <t>NAVIGATOR NCL6 3U-13W-840-E14 (3PACK)</t>
  </si>
  <si>
    <t>128418</t>
  </si>
  <si>
    <t>NAVIGATOR NCL6 3U-13W-840-E27 (3PACK)</t>
  </si>
  <si>
    <t>128419</t>
  </si>
  <si>
    <t>NAVIGATOR NCL6 3U-20W-827-E27 (3PACK)</t>
  </si>
  <si>
    <t>128420</t>
  </si>
  <si>
    <t>NAVIGATOR NCL6 3U-20W-840-E27 (3PACK)</t>
  </si>
  <si>
    <t>128369</t>
  </si>
  <si>
    <t>NAVIGATOR NCL 6U-105W-840-E40</t>
  </si>
  <si>
    <t>128368</t>
  </si>
  <si>
    <t>NAVIGATOR NCL 6U-85W-840-E40</t>
  </si>
  <si>
    <t>148660</t>
  </si>
  <si>
    <t>NAVIGATOR NCLP-3U-15W-827-E27</t>
  </si>
  <si>
    <t>148661</t>
  </si>
  <si>
    <t>NAVIGATOR NCLP-3U-15W-840-E27</t>
  </si>
  <si>
    <t>148662</t>
  </si>
  <si>
    <t>NAVIGATOR NCLP-3U-20W-827-E27</t>
  </si>
  <si>
    <t>148663</t>
  </si>
  <si>
    <t>NAVIGATOR NCLP-3U-20W-840-E27</t>
  </si>
  <si>
    <t xml:space="preserve">   Компактные люминесцентные лампы (спиральные)</t>
  </si>
  <si>
    <t>126928</t>
  </si>
  <si>
    <t>NAVIGATOR NCL SH-20W-827-E27</t>
  </si>
  <si>
    <t>91570</t>
  </si>
  <si>
    <t>NAVIGATOR NCL SH-20W-840-E27</t>
  </si>
  <si>
    <t>128383</t>
  </si>
  <si>
    <t>NAVIGATOR NCL SH-20W-860-E27</t>
  </si>
  <si>
    <t>91568</t>
  </si>
  <si>
    <t>NAVIGATOR NCL SH-25W-827-E27</t>
  </si>
  <si>
    <t>91569</t>
  </si>
  <si>
    <t>NAVIGATOR NCL SH-25W-840-E27</t>
  </si>
  <si>
    <t>128384</t>
  </si>
  <si>
    <t>NAVIGATOR NCL SH-25W-860-E27</t>
  </si>
  <si>
    <t>126929</t>
  </si>
  <si>
    <t>NAVIGATOR NCL SH-30W-827-E27</t>
  </si>
  <si>
    <t>126930</t>
  </si>
  <si>
    <t>NAVIGATOR NCL SH-30W-840-E27</t>
  </si>
  <si>
    <t>128385</t>
  </si>
  <si>
    <t>NAVIGATOR NCL SH-30W-860-E27</t>
  </si>
  <si>
    <t>128421</t>
  </si>
  <si>
    <t>NAVIGATOR NCL6 SH-13W-827-E14 (3PACK)</t>
  </si>
  <si>
    <t>128423</t>
  </si>
  <si>
    <t>NAVIGATOR NCL6 SH-13W-827-E27 (3PACK)</t>
  </si>
  <si>
    <t>128422</t>
  </si>
  <si>
    <t>NAVIGATOR NCL6 SH-13W-840-E14(3PACK)</t>
  </si>
  <si>
    <t>128424</t>
  </si>
  <si>
    <t>NAVIGATOR NCL6 SH-13W-840-E27 (3PACK)</t>
  </si>
  <si>
    <t>128425</t>
  </si>
  <si>
    <t>NAVIGATOR NCL6 SH-20W-827-E27(3PACK)</t>
  </si>
  <si>
    <t>128426</t>
  </si>
  <si>
    <t>NAVIGATOR NCL6 SH-20W-840-E27(3PACK)</t>
  </si>
  <si>
    <t>147052</t>
  </si>
  <si>
    <t>NAVIGATOR NCL SF10-11W-827-E14 T2</t>
  </si>
  <si>
    <t>147053</t>
  </si>
  <si>
    <t>NAVIGATOR NCL SF10-11W-840-E14 T2</t>
  </si>
  <si>
    <t>147057</t>
  </si>
  <si>
    <t>NAVIGATOR NCL SF10-9W-827-E14 T2</t>
  </si>
  <si>
    <t>147056</t>
  </si>
  <si>
    <t>NAVIGATOR NCL SF10-9W-840-E14 T2</t>
  </si>
  <si>
    <t>147049</t>
  </si>
  <si>
    <t>NAVIGATOR NCL SH10-15W-827-E14 T2</t>
  </si>
  <si>
    <t>147045</t>
  </si>
  <si>
    <t>NAVIGATOR NCL SH10-15W-827-E27 T2</t>
  </si>
  <si>
    <t>147050</t>
  </si>
  <si>
    <t>NAVIGATOR NCL SH10-15W-840-E14 T2</t>
  </si>
  <si>
    <t>147046</t>
  </si>
  <si>
    <t>NAVIGATOR NCL SH10-15W-840-E27 T2</t>
  </si>
  <si>
    <t>147054</t>
  </si>
  <si>
    <t>NAVIGATOR NCL SF10-11W-827-E27</t>
  </si>
  <si>
    <t>147055</t>
  </si>
  <si>
    <t>NAVIGATOR NCL SF10-11W-840-E27</t>
  </si>
  <si>
    <t>147048</t>
  </si>
  <si>
    <t>NAVIGATOR NCL SH10-15W-860-E27</t>
  </si>
  <si>
    <t>148664</t>
  </si>
  <si>
    <t>NAVIGATOR NCLP-SH-15W-827-E27</t>
  </si>
  <si>
    <t>148665</t>
  </si>
  <si>
    <t>NAVIGATOR NCLP-SH-15W-840-E27</t>
  </si>
  <si>
    <t>148666</t>
  </si>
  <si>
    <t>NAVIGATOR NCLP-SH-20W-827-E27</t>
  </si>
  <si>
    <t>148667</t>
  </si>
  <si>
    <t>NAVIGATOR NCLP-SH-20W-840-E27</t>
  </si>
  <si>
    <t>147051</t>
  </si>
  <si>
    <t>NAVIGATOR NCL SH10-15W-860-E14 T2</t>
  </si>
  <si>
    <t xml:space="preserve">   Компактные люминесцентные неинтегрированные</t>
  </si>
  <si>
    <t>128400</t>
  </si>
  <si>
    <t>NAVIGATOR NCL-PD-18W-840-G24d-2 (2 штырька)</t>
  </si>
  <si>
    <t>128401</t>
  </si>
  <si>
    <t>NAVIGATOR NCL-PD-26W-840-G24d-3 (2 штырька)</t>
  </si>
  <si>
    <t>145965</t>
  </si>
  <si>
    <t>NAVIGATOR NCL-PD-18W-840-G24q-2 (4 штырька)</t>
  </si>
  <si>
    <t>145966</t>
  </si>
  <si>
    <t>NAVIGATOR NCL-PD-26W-840-G24q-3 (4 штырька)</t>
  </si>
  <si>
    <t>128399</t>
  </si>
  <si>
    <t>NAVIGATOR NCL PS-11W-840-G23</t>
  </si>
  <si>
    <t xml:space="preserve">   Компактные люминесцентные зеркальные</t>
  </si>
  <si>
    <t>128326</t>
  </si>
  <si>
    <t>NAVIGATOR NCL R50-8W-830-E14</t>
  </si>
  <si>
    <t>128329</t>
  </si>
  <si>
    <t>NAVIGATOR NCL R63-11W-830-E27</t>
  </si>
  <si>
    <t xml:space="preserve">   Компактные декоративные лампы</t>
  </si>
  <si>
    <t>128270</t>
  </si>
  <si>
    <t>NAVIGATOR NCL C35-9W-827-E14</t>
  </si>
  <si>
    <t>128320</t>
  </si>
  <si>
    <t>NAVIGATOR NCL C35-9W-827-E27</t>
  </si>
  <si>
    <t>128334</t>
  </si>
  <si>
    <t>NAVIGATOR NCL G45-9W-827-E14</t>
  </si>
  <si>
    <t>128337</t>
  </si>
  <si>
    <t>NAVIGATOR NCL G45-9W-827-E27</t>
  </si>
  <si>
    <t xml:space="preserve">   Лампы МАЯК</t>
  </si>
  <si>
    <t>47361</t>
  </si>
  <si>
    <t>А/л 61212БЦ (12-1,2 W2.0*4.6d)</t>
  </si>
  <si>
    <t>45530</t>
  </si>
  <si>
    <t>А/л 61203 (12-3 BA9S)</t>
  </si>
  <si>
    <t>45531</t>
  </si>
  <si>
    <t>А/л 61204 (12-4 BA9S)</t>
  </si>
  <si>
    <t>45533</t>
  </si>
  <si>
    <t>А/л 61205 (12-5 BA15S)</t>
  </si>
  <si>
    <t>47463</t>
  </si>
  <si>
    <t>А/л 61205С (12-5  X 39S8.5)</t>
  </si>
  <si>
    <t>45534</t>
  </si>
  <si>
    <t>А/л 61210 (12-10 ВА15S)</t>
  </si>
  <si>
    <t>47466</t>
  </si>
  <si>
    <t>А/л 52120 (H1 12-55 P14.5s)</t>
  </si>
  <si>
    <t>47475</t>
  </si>
  <si>
    <t>А/л 52120SL (H1 12-55 P14.5s SUPER LIGHT)</t>
  </si>
  <si>
    <t>45535</t>
  </si>
  <si>
    <t>А/л 61213 (12-21 ВА15S)</t>
  </si>
  <si>
    <t>45523</t>
  </si>
  <si>
    <t>A/л 54130 (H1 24-70 P14,5s)</t>
  </si>
  <si>
    <t>45540</t>
  </si>
  <si>
    <t>А/л 61215 (12-21+5 BAY15d)</t>
  </si>
  <si>
    <t>45551</t>
  </si>
  <si>
    <t>А/л 61245 (12-45+40 P45t)</t>
  </si>
  <si>
    <t>47487</t>
  </si>
  <si>
    <t>А/л 62412БЦ (24-1.2 W2.0*4,6d)</t>
  </si>
  <si>
    <t>45536</t>
  </si>
  <si>
    <t>А/л 62402 (24-2 BA9S)</t>
  </si>
  <si>
    <t>45537</t>
  </si>
  <si>
    <t>А/л 62405 (24-5 BA15S)</t>
  </si>
  <si>
    <t>47488</t>
  </si>
  <si>
    <t>А/л 62405C (24-5  X39S8.5)</t>
  </si>
  <si>
    <t>45538</t>
  </si>
  <si>
    <t>А/л 62410 (24-10 BA15S)</t>
  </si>
  <si>
    <t>45539</t>
  </si>
  <si>
    <t>А/л 62413 (24-21 BA15S)</t>
  </si>
  <si>
    <t>45542</t>
  </si>
  <si>
    <t>А/л 62415 (24-21+5 BAY15d)</t>
  </si>
  <si>
    <t>45554</t>
  </si>
  <si>
    <t>А/л 62455 (24-55+50 P45t)</t>
  </si>
  <si>
    <t>45556</t>
  </si>
  <si>
    <t>А/л 61205БЦ (Абц 12-5W2,1*9,5d)</t>
  </si>
  <si>
    <t>45521</t>
  </si>
  <si>
    <t>А/л 52420 (H4 12-60/55 P43t)</t>
  </si>
  <si>
    <t>47486</t>
  </si>
  <si>
    <t>А/л 52420SL (H4 12-60/55 P43t SUPER LIGHT)</t>
  </si>
  <si>
    <t>45522</t>
  </si>
  <si>
    <t>А/л 54430 (H4 24-75/70 P43t)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</si>
</sst>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8"/>
      <name val="Arial"/>
      <family val="2"/>
    </font>
    <font>
      <sz val="10"/>
      <name val="Arial"/>
      <family val="0"/>
    </font>
    <font>
      <b/>
      <sz val="16"/>
      <color indexed="1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5" fontId="0" fillId="3" borderId="1" xfId="0" applyNumberFormat="1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5" fontId="0" fillId="4" borderId="1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6" fillId="5" borderId="1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Fill="1" applyBorder="1" applyAlignment="1">
      <alignment horizontal="right" wrapText="1"/>
    </xf>
    <xf numFmtId="164" fontId="6" fillId="2" borderId="1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right" wrapText="1"/>
    </xf>
    <xf numFmtId="164" fontId="4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0.66015625" defaultRowHeight="11.25"/>
  <cols>
    <col min="1" max="1" width="1.171875" style="1" customWidth="1"/>
    <col min="2" max="2" width="8.16015625" style="2" customWidth="1"/>
    <col min="3" max="3" width="74" style="2" customWidth="1"/>
    <col min="4" max="4" width="0" style="2" hidden="1" customWidth="1"/>
    <col min="5" max="16384" width="10.33203125" style="2" customWidth="1"/>
  </cols>
  <sheetData>
    <row r="1" spans="2:8" ht="29.25" customHeight="1">
      <c r="B1" s="3" t="s">
        <v>0</v>
      </c>
      <c r="C1" s="3"/>
      <c r="D1" s="4"/>
      <c r="E1" s="5" t="s">
        <v>1</v>
      </c>
      <c r="F1" s="5" t="s">
        <v>2</v>
      </c>
      <c r="G1" s="6" t="s">
        <v>3</v>
      </c>
      <c r="H1" s="7" t="s">
        <v>4</v>
      </c>
    </row>
    <row r="2" spans="2:8" ht="32.25">
      <c r="B2" s="8" t="s">
        <v>5</v>
      </c>
      <c r="C2" s="9" t="s">
        <v>6</v>
      </c>
      <c r="D2" s="10" t="s">
        <v>7</v>
      </c>
      <c r="E2" s="11" t="s">
        <v>7</v>
      </c>
      <c r="F2" s="11" t="s">
        <v>7</v>
      </c>
      <c r="G2" s="11" t="s">
        <v>7</v>
      </c>
      <c r="H2" s="11" t="s">
        <v>7</v>
      </c>
    </row>
    <row r="3" spans="1:8" s="14" customFormat="1" ht="12.75" customHeight="1">
      <c r="A3" s="12"/>
      <c r="B3" s="13" t="s">
        <v>8</v>
      </c>
      <c r="C3" s="13"/>
      <c r="D3" s="13"/>
      <c r="E3" s="13"/>
      <c r="F3" s="13"/>
      <c r="G3" s="13"/>
      <c r="H3" s="13"/>
    </row>
    <row r="4" spans="1:8" s="14" customFormat="1" ht="11.25">
      <c r="A4" s="12"/>
      <c r="B4" s="15" t="s">
        <v>9</v>
      </c>
      <c r="C4" s="16" t="s">
        <v>10</v>
      </c>
      <c r="D4" s="17">
        <v>175.57</v>
      </c>
      <c r="E4" s="17">
        <f aca="true" t="shared" si="0" ref="E4:E67">D4*1.05</f>
        <v>184.3485</v>
      </c>
      <c r="F4" s="17">
        <f aca="true" t="shared" si="1" ref="F4:F67">D4*1.1</f>
        <v>193.127</v>
      </c>
      <c r="G4" s="17">
        <f aca="true" t="shared" si="2" ref="G4:G67">D4*1.2</f>
        <v>210.684</v>
      </c>
      <c r="H4" s="18">
        <f aca="true" t="shared" si="3" ref="H4:H67">D4*1.3</f>
        <v>228.24099999999999</v>
      </c>
    </row>
    <row r="5" spans="1:8" s="14" customFormat="1" ht="11.25">
      <c r="A5" s="12"/>
      <c r="B5" s="15" t="s">
        <v>11</v>
      </c>
      <c r="C5" s="16" t="s">
        <v>12</v>
      </c>
      <c r="D5" s="17">
        <v>97</v>
      </c>
      <c r="E5" s="17">
        <f t="shared" si="0"/>
        <v>101.85000000000001</v>
      </c>
      <c r="F5" s="17">
        <f t="shared" si="1"/>
        <v>106.7</v>
      </c>
      <c r="G5" s="17">
        <f t="shared" si="2"/>
        <v>116.39999999999999</v>
      </c>
      <c r="H5" s="18">
        <f t="shared" si="3"/>
        <v>126.10000000000001</v>
      </c>
    </row>
    <row r="6" spans="1:8" s="14" customFormat="1" ht="11.25">
      <c r="A6" s="12"/>
      <c r="B6" s="15" t="s">
        <v>13</v>
      </c>
      <c r="C6" s="16" t="s">
        <v>14</v>
      </c>
      <c r="D6" s="17">
        <v>98.88</v>
      </c>
      <c r="E6" s="17">
        <f t="shared" si="0"/>
        <v>103.824</v>
      </c>
      <c r="F6" s="17">
        <f t="shared" si="1"/>
        <v>108.768</v>
      </c>
      <c r="G6" s="17">
        <f t="shared" si="2"/>
        <v>118.65599999999999</v>
      </c>
      <c r="H6" s="18">
        <f t="shared" si="3"/>
        <v>128.544</v>
      </c>
    </row>
    <row r="7" spans="1:8" s="14" customFormat="1" ht="11.25">
      <c r="A7" s="12"/>
      <c r="B7" s="15" t="s">
        <v>15</v>
      </c>
      <c r="C7" s="16" t="s">
        <v>16</v>
      </c>
      <c r="D7" s="17">
        <v>133.47</v>
      </c>
      <c r="E7" s="17">
        <f t="shared" si="0"/>
        <v>140.14350000000002</v>
      </c>
      <c r="F7" s="17">
        <f t="shared" si="1"/>
        <v>146.817</v>
      </c>
      <c r="G7" s="17">
        <f t="shared" si="2"/>
        <v>160.164</v>
      </c>
      <c r="H7" s="18">
        <f t="shared" si="3"/>
        <v>173.511</v>
      </c>
    </row>
    <row r="8" spans="1:8" s="14" customFormat="1" ht="11.25">
      <c r="A8" s="12"/>
      <c r="B8" s="15" t="s">
        <v>17</v>
      </c>
      <c r="C8" s="16" t="s">
        <v>18</v>
      </c>
      <c r="D8" s="17">
        <v>143.99</v>
      </c>
      <c r="E8" s="17">
        <f t="shared" si="0"/>
        <v>151.1895</v>
      </c>
      <c r="F8" s="17">
        <f t="shared" si="1"/>
        <v>158.389</v>
      </c>
      <c r="G8" s="17">
        <f t="shared" si="2"/>
        <v>172.788</v>
      </c>
      <c r="H8" s="18">
        <f t="shared" si="3"/>
        <v>187.187</v>
      </c>
    </row>
    <row r="9" spans="1:8" s="14" customFormat="1" ht="12.75" customHeight="1">
      <c r="A9" s="12"/>
      <c r="B9" s="13" t="s">
        <v>19</v>
      </c>
      <c r="C9" s="13"/>
      <c r="D9" s="13"/>
      <c r="E9" s="13"/>
      <c r="F9" s="13"/>
      <c r="G9" s="13"/>
      <c r="H9" s="13"/>
    </row>
    <row r="10" spans="1:8" s="14" customFormat="1" ht="11.25">
      <c r="A10" s="12"/>
      <c r="B10" s="15" t="s">
        <v>20</v>
      </c>
      <c r="C10" s="16" t="s">
        <v>21</v>
      </c>
      <c r="D10" s="17">
        <v>114.35</v>
      </c>
      <c r="E10" s="17">
        <f t="shared" si="0"/>
        <v>120.0675</v>
      </c>
      <c r="F10" s="17">
        <f t="shared" si="1"/>
        <v>125.78500000000001</v>
      </c>
      <c r="G10" s="17">
        <f t="shared" si="2"/>
        <v>137.22</v>
      </c>
      <c r="H10" s="18">
        <f t="shared" si="3"/>
        <v>148.655</v>
      </c>
    </row>
    <row r="11" spans="1:8" s="14" customFormat="1" ht="11.25">
      <c r="A11" s="12"/>
      <c r="B11" s="15" t="s">
        <v>22</v>
      </c>
      <c r="C11" s="16" t="s">
        <v>23</v>
      </c>
      <c r="D11" s="17">
        <v>114.35</v>
      </c>
      <c r="E11" s="17">
        <f t="shared" si="0"/>
        <v>120.0675</v>
      </c>
      <c r="F11" s="17">
        <f t="shared" si="1"/>
        <v>125.78500000000001</v>
      </c>
      <c r="G11" s="17">
        <f t="shared" si="2"/>
        <v>137.22</v>
      </c>
      <c r="H11" s="18">
        <f t="shared" si="3"/>
        <v>148.655</v>
      </c>
    </row>
    <row r="12" spans="1:8" s="14" customFormat="1" ht="11.25">
      <c r="A12" s="12"/>
      <c r="B12" s="15" t="s">
        <v>24</v>
      </c>
      <c r="C12" s="16" t="s">
        <v>25</v>
      </c>
      <c r="D12" s="17">
        <v>182.07</v>
      </c>
      <c r="E12" s="17">
        <f t="shared" si="0"/>
        <v>191.1735</v>
      </c>
      <c r="F12" s="17">
        <f t="shared" si="1"/>
        <v>200.27700000000002</v>
      </c>
      <c r="G12" s="17">
        <f t="shared" si="2"/>
        <v>218.48399999999998</v>
      </c>
      <c r="H12" s="18">
        <f t="shared" si="3"/>
        <v>236.691</v>
      </c>
    </row>
    <row r="13" spans="1:8" s="14" customFormat="1" ht="11.25">
      <c r="A13" s="12"/>
      <c r="B13" s="15" t="s">
        <v>26</v>
      </c>
      <c r="C13" s="16" t="s">
        <v>27</v>
      </c>
      <c r="D13" s="17">
        <v>182.07</v>
      </c>
      <c r="E13" s="17">
        <f t="shared" si="0"/>
        <v>191.1735</v>
      </c>
      <c r="F13" s="17">
        <f t="shared" si="1"/>
        <v>200.27700000000002</v>
      </c>
      <c r="G13" s="17">
        <f t="shared" si="2"/>
        <v>218.48399999999998</v>
      </c>
      <c r="H13" s="18">
        <f t="shared" si="3"/>
        <v>236.691</v>
      </c>
    </row>
    <row r="14" spans="1:8" s="14" customFormat="1" ht="11.25">
      <c r="A14" s="12"/>
      <c r="B14" s="15" t="s">
        <v>28</v>
      </c>
      <c r="C14" s="16" t="s">
        <v>29</v>
      </c>
      <c r="D14" s="17">
        <v>129.15</v>
      </c>
      <c r="E14" s="17">
        <f t="shared" si="0"/>
        <v>135.60750000000002</v>
      </c>
      <c r="F14" s="17">
        <f t="shared" si="1"/>
        <v>142.06500000000003</v>
      </c>
      <c r="G14" s="17">
        <f t="shared" si="2"/>
        <v>154.98</v>
      </c>
      <c r="H14" s="18">
        <f t="shared" si="3"/>
        <v>167.895</v>
      </c>
    </row>
    <row r="15" spans="1:8" s="14" customFormat="1" ht="11.25">
      <c r="A15" s="12"/>
      <c r="B15" s="15" t="s">
        <v>30</v>
      </c>
      <c r="C15" s="16" t="s">
        <v>31</v>
      </c>
      <c r="D15" s="17">
        <v>129.15</v>
      </c>
      <c r="E15" s="17">
        <f t="shared" si="0"/>
        <v>135.60750000000002</v>
      </c>
      <c r="F15" s="17">
        <f t="shared" si="1"/>
        <v>142.06500000000003</v>
      </c>
      <c r="G15" s="17">
        <f t="shared" si="2"/>
        <v>154.98</v>
      </c>
      <c r="H15" s="18">
        <f t="shared" si="3"/>
        <v>167.895</v>
      </c>
    </row>
    <row r="16" spans="1:8" s="14" customFormat="1" ht="11.25">
      <c r="A16" s="12"/>
      <c r="B16" s="15" t="s">
        <v>32</v>
      </c>
      <c r="C16" s="16" t="s">
        <v>33</v>
      </c>
      <c r="D16" s="17">
        <v>105.53</v>
      </c>
      <c r="E16" s="17">
        <f t="shared" si="0"/>
        <v>110.8065</v>
      </c>
      <c r="F16" s="17">
        <f t="shared" si="1"/>
        <v>116.08300000000001</v>
      </c>
      <c r="G16" s="17">
        <f t="shared" si="2"/>
        <v>126.636</v>
      </c>
      <c r="H16" s="18">
        <f t="shared" si="3"/>
        <v>137.189</v>
      </c>
    </row>
    <row r="17" spans="1:8" s="14" customFormat="1" ht="11.25">
      <c r="A17" s="12"/>
      <c r="B17" s="15" t="s">
        <v>34</v>
      </c>
      <c r="C17" s="16" t="s">
        <v>35</v>
      </c>
      <c r="D17" s="17">
        <v>105.53</v>
      </c>
      <c r="E17" s="17">
        <f t="shared" si="0"/>
        <v>110.8065</v>
      </c>
      <c r="F17" s="17">
        <f t="shared" si="1"/>
        <v>116.08300000000001</v>
      </c>
      <c r="G17" s="17">
        <f t="shared" si="2"/>
        <v>126.636</v>
      </c>
      <c r="H17" s="18">
        <f t="shared" si="3"/>
        <v>137.189</v>
      </c>
    </row>
    <row r="18" spans="1:8" s="14" customFormat="1" ht="11.25">
      <c r="A18" s="12"/>
      <c r="B18" s="15" t="s">
        <v>36</v>
      </c>
      <c r="C18" s="16" t="s">
        <v>37</v>
      </c>
      <c r="D18" s="17">
        <v>105.53</v>
      </c>
      <c r="E18" s="17">
        <f t="shared" si="0"/>
        <v>110.8065</v>
      </c>
      <c r="F18" s="17">
        <f t="shared" si="1"/>
        <v>116.08300000000001</v>
      </c>
      <c r="G18" s="17">
        <f t="shared" si="2"/>
        <v>126.636</v>
      </c>
      <c r="H18" s="18">
        <f t="shared" si="3"/>
        <v>137.189</v>
      </c>
    </row>
    <row r="19" spans="1:8" s="14" customFormat="1" ht="11.25">
      <c r="A19" s="12"/>
      <c r="B19" s="15" t="s">
        <v>38</v>
      </c>
      <c r="C19" s="16" t="s">
        <v>39</v>
      </c>
      <c r="D19" s="17">
        <v>105.53</v>
      </c>
      <c r="E19" s="17">
        <f t="shared" si="0"/>
        <v>110.8065</v>
      </c>
      <c r="F19" s="17">
        <f t="shared" si="1"/>
        <v>116.08300000000001</v>
      </c>
      <c r="G19" s="17">
        <f t="shared" si="2"/>
        <v>126.636</v>
      </c>
      <c r="H19" s="18">
        <f t="shared" si="3"/>
        <v>137.189</v>
      </c>
    </row>
    <row r="20" spans="1:8" s="14" customFormat="1" ht="11.25">
      <c r="A20" s="12"/>
      <c r="B20" s="15" t="s">
        <v>40</v>
      </c>
      <c r="C20" s="16" t="s">
        <v>41</v>
      </c>
      <c r="D20" s="17">
        <v>126.32</v>
      </c>
      <c r="E20" s="17">
        <f t="shared" si="0"/>
        <v>132.636</v>
      </c>
      <c r="F20" s="17">
        <f t="shared" si="1"/>
        <v>138.952</v>
      </c>
      <c r="G20" s="17">
        <f t="shared" si="2"/>
        <v>151.58399999999997</v>
      </c>
      <c r="H20" s="18">
        <f t="shared" si="3"/>
        <v>164.216</v>
      </c>
    </row>
    <row r="21" spans="1:8" s="14" customFormat="1" ht="11.25">
      <c r="A21" s="12"/>
      <c r="B21" s="15" t="s">
        <v>42</v>
      </c>
      <c r="C21" s="16" t="s">
        <v>43</v>
      </c>
      <c r="D21" s="17">
        <v>126.32</v>
      </c>
      <c r="E21" s="17">
        <f t="shared" si="0"/>
        <v>132.636</v>
      </c>
      <c r="F21" s="17">
        <f t="shared" si="1"/>
        <v>138.952</v>
      </c>
      <c r="G21" s="17">
        <f t="shared" si="2"/>
        <v>151.58399999999997</v>
      </c>
      <c r="H21" s="18">
        <f t="shared" si="3"/>
        <v>164.216</v>
      </c>
    </row>
    <row r="22" spans="1:8" s="14" customFormat="1" ht="11.25">
      <c r="A22" s="12"/>
      <c r="B22" s="15" t="s">
        <v>44</v>
      </c>
      <c r="C22" s="16" t="s">
        <v>45</v>
      </c>
      <c r="D22" s="17">
        <v>102.69</v>
      </c>
      <c r="E22" s="17">
        <f t="shared" si="0"/>
        <v>107.8245</v>
      </c>
      <c r="F22" s="17">
        <f t="shared" si="1"/>
        <v>112.959</v>
      </c>
      <c r="G22" s="17">
        <f t="shared" si="2"/>
        <v>123.228</v>
      </c>
      <c r="H22" s="18">
        <f t="shared" si="3"/>
        <v>133.497</v>
      </c>
    </row>
    <row r="23" spans="1:8" s="14" customFormat="1" ht="11.25">
      <c r="A23" s="12"/>
      <c r="B23" s="15" t="s">
        <v>46</v>
      </c>
      <c r="C23" s="16" t="s">
        <v>47</v>
      </c>
      <c r="D23" s="17">
        <v>102.69</v>
      </c>
      <c r="E23" s="17">
        <f t="shared" si="0"/>
        <v>107.8245</v>
      </c>
      <c r="F23" s="17">
        <f t="shared" si="1"/>
        <v>112.959</v>
      </c>
      <c r="G23" s="17">
        <f t="shared" si="2"/>
        <v>123.228</v>
      </c>
      <c r="H23" s="18">
        <f t="shared" si="3"/>
        <v>133.497</v>
      </c>
    </row>
    <row r="24" spans="1:8" s="14" customFormat="1" ht="11.25">
      <c r="A24" s="12"/>
      <c r="B24" s="15" t="s">
        <v>48</v>
      </c>
      <c r="C24" s="16" t="s">
        <v>49</v>
      </c>
      <c r="D24" s="17">
        <v>102.69</v>
      </c>
      <c r="E24" s="17">
        <f t="shared" si="0"/>
        <v>107.8245</v>
      </c>
      <c r="F24" s="17">
        <f t="shared" si="1"/>
        <v>112.959</v>
      </c>
      <c r="G24" s="17">
        <f t="shared" si="2"/>
        <v>123.228</v>
      </c>
      <c r="H24" s="18">
        <f t="shared" si="3"/>
        <v>133.497</v>
      </c>
    </row>
    <row r="25" spans="1:8" s="14" customFormat="1" ht="11.25">
      <c r="A25" s="12"/>
      <c r="B25" s="15" t="s">
        <v>50</v>
      </c>
      <c r="C25" s="16" t="s">
        <v>51</v>
      </c>
      <c r="D25" s="17">
        <v>102.69</v>
      </c>
      <c r="E25" s="17">
        <f t="shared" si="0"/>
        <v>107.8245</v>
      </c>
      <c r="F25" s="17">
        <f t="shared" si="1"/>
        <v>112.959</v>
      </c>
      <c r="G25" s="17">
        <f t="shared" si="2"/>
        <v>123.228</v>
      </c>
      <c r="H25" s="18">
        <f t="shared" si="3"/>
        <v>133.497</v>
      </c>
    </row>
    <row r="26" spans="1:8" s="14" customFormat="1" ht="11.25">
      <c r="A26" s="12"/>
      <c r="B26" s="15" t="s">
        <v>52</v>
      </c>
      <c r="C26" s="16" t="s">
        <v>53</v>
      </c>
      <c r="D26" s="17">
        <v>110.57</v>
      </c>
      <c r="E26" s="17">
        <f t="shared" si="0"/>
        <v>116.0985</v>
      </c>
      <c r="F26" s="17">
        <f t="shared" si="1"/>
        <v>121.627</v>
      </c>
      <c r="G26" s="17">
        <f t="shared" si="2"/>
        <v>132.684</v>
      </c>
      <c r="H26" s="18">
        <f t="shared" si="3"/>
        <v>143.74099999999999</v>
      </c>
    </row>
    <row r="27" spans="1:8" s="14" customFormat="1" ht="11.25">
      <c r="A27" s="12"/>
      <c r="B27" s="15" t="s">
        <v>54</v>
      </c>
      <c r="C27" s="16" t="s">
        <v>55</v>
      </c>
      <c r="D27" s="17">
        <v>110.57</v>
      </c>
      <c r="E27" s="17">
        <f t="shared" si="0"/>
        <v>116.0985</v>
      </c>
      <c r="F27" s="17">
        <f t="shared" si="1"/>
        <v>121.627</v>
      </c>
      <c r="G27" s="17">
        <f t="shared" si="2"/>
        <v>132.684</v>
      </c>
      <c r="H27" s="18">
        <f t="shared" si="3"/>
        <v>143.74099999999999</v>
      </c>
    </row>
    <row r="28" spans="1:8" s="14" customFormat="1" ht="11.25">
      <c r="A28" s="12"/>
      <c r="B28" s="15" t="s">
        <v>56</v>
      </c>
      <c r="C28" s="16" t="s">
        <v>57</v>
      </c>
      <c r="D28" s="17">
        <v>110.57</v>
      </c>
      <c r="E28" s="17">
        <f t="shared" si="0"/>
        <v>116.0985</v>
      </c>
      <c r="F28" s="17">
        <f t="shared" si="1"/>
        <v>121.627</v>
      </c>
      <c r="G28" s="17">
        <f t="shared" si="2"/>
        <v>132.684</v>
      </c>
      <c r="H28" s="18">
        <f t="shared" si="3"/>
        <v>143.74099999999999</v>
      </c>
    </row>
    <row r="29" spans="1:8" s="14" customFormat="1" ht="11.25">
      <c r="A29" s="12"/>
      <c r="B29" s="15" t="s">
        <v>58</v>
      </c>
      <c r="C29" s="16" t="s">
        <v>59</v>
      </c>
      <c r="D29" s="17">
        <v>110.57</v>
      </c>
      <c r="E29" s="17">
        <f t="shared" si="0"/>
        <v>116.0985</v>
      </c>
      <c r="F29" s="17">
        <f t="shared" si="1"/>
        <v>121.627</v>
      </c>
      <c r="G29" s="17">
        <f t="shared" si="2"/>
        <v>132.684</v>
      </c>
      <c r="H29" s="18">
        <f t="shared" si="3"/>
        <v>143.74099999999999</v>
      </c>
    </row>
    <row r="30" spans="1:8" s="14" customFormat="1" ht="11.25">
      <c r="A30" s="12"/>
      <c r="B30" s="15" t="s">
        <v>60</v>
      </c>
      <c r="C30" s="16" t="s">
        <v>61</v>
      </c>
      <c r="D30" s="17">
        <v>118.13</v>
      </c>
      <c r="E30" s="17">
        <f t="shared" si="0"/>
        <v>124.0365</v>
      </c>
      <c r="F30" s="17">
        <f t="shared" si="1"/>
        <v>129.943</v>
      </c>
      <c r="G30" s="17">
        <f t="shared" si="2"/>
        <v>141.756</v>
      </c>
      <c r="H30" s="18">
        <f t="shared" si="3"/>
        <v>153.569</v>
      </c>
    </row>
    <row r="31" spans="1:8" s="14" customFormat="1" ht="11.25">
      <c r="A31" s="12"/>
      <c r="B31" s="15" t="s">
        <v>62</v>
      </c>
      <c r="C31" s="16" t="s">
        <v>63</v>
      </c>
      <c r="D31" s="17">
        <v>118.13</v>
      </c>
      <c r="E31" s="17">
        <f t="shared" si="0"/>
        <v>124.0365</v>
      </c>
      <c r="F31" s="17">
        <f t="shared" si="1"/>
        <v>129.943</v>
      </c>
      <c r="G31" s="17">
        <f t="shared" si="2"/>
        <v>141.756</v>
      </c>
      <c r="H31" s="18">
        <f t="shared" si="3"/>
        <v>153.569</v>
      </c>
    </row>
    <row r="32" spans="1:8" s="14" customFormat="1" ht="11.25">
      <c r="A32" s="12"/>
      <c r="B32" s="15" t="s">
        <v>64</v>
      </c>
      <c r="C32" s="16" t="s">
        <v>65</v>
      </c>
      <c r="D32" s="17">
        <v>118.13</v>
      </c>
      <c r="E32" s="17">
        <f t="shared" si="0"/>
        <v>124.0365</v>
      </c>
      <c r="F32" s="17">
        <f t="shared" si="1"/>
        <v>129.943</v>
      </c>
      <c r="G32" s="17">
        <f t="shared" si="2"/>
        <v>141.756</v>
      </c>
      <c r="H32" s="18">
        <f t="shared" si="3"/>
        <v>153.569</v>
      </c>
    </row>
    <row r="33" spans="1:8" s="14" customFormat="1" ht="11.25">
      <c r="A33" s="12"/>
      <c r="B33" s="15" t="s">
        <v>66</v>
      </c>
      <c r="C33" s="16" t="s">
        <v>67</v>
      </c>
      <c r="D33" s="17">
        <v>118.13</v>
      </c>
      <c r="E33" s="17">
        <f t="shared" si="0"/>
        <v>124.0365</v>
      </c>
      <c r="F33" s="17">
        <f t="shared" si="1"/>
        <v>129.943</v>
      </c>
      <c r="G33" s="17">
        <f t="shared" si="2"/>
        <v>141.756</v>
      </c>
      <c r="H33" s="18">
        <f t="shared" si="3"/>
        <v>153.569</v>
      </c>
    </row>
    <row r="34" spans="1:8" s="14" customFormat="1" ht="12.75" customHeight="1">
      <c r="A34" s="12"/>
      <c r="B34" s="13" t="s">
        <v>68</v>
      </c>
      <c r="C34" s="13"/>
      <c r="D34" s="13"/>
      <c r="E34" s="13"/>
      <c r="F34" s="13"/>
      <c r="G34" s="13"/>
      <c r="H34" s="13"/>
    </row>
    <row r="35" spans="1:8" s="14" customFormat="1" ht="11.25">
      <c r="A35" s="12"/>
      <c r="B35" s="15" t="s">
        <v>69</v>
      </c>
      <c r="C35" s="16" t="s">
        <v>70</v>
      </c>
      <c r="D35" s="17">
        <v>55.25</v>
      </c>
      <c r="E35" s="17">
        <f t="shared" si="0"/>
        <v>58.0125</v>
      </c>
      <c r="F35" s="17">
        <f t="shared" si="1"/>
        <v>60.775000000000006</v>
      </c>
      <c r="G35" s="17">
        <f t="shared" si="2"/>
        <v>66.3</v>
      </c>
      <c r="H35" s="18">
        <f t="shared" si="3"/>
        <v>71.825</v>
      </c>
    </row>
    <row r="36" spans="1:8" s="14" customFormat="1" ht="11.25">
      <c r="A36" s="12"/>
      <c r="B36" s="15" t="s">
        <v>71</v>
      </c>
      <c r="C36" s="16" t="s">
        <v>72</v>
      </c>
      <c r="D36" s="17">
        <v>55.25</v>
      </c>
      <c r="E36" s="17">
        <f t="shared" si="0"/>
        <v>58.0125</v>
      </c>
      <c r="F36" s="17">
        <f t="shared" si="1"/>
        <v>60.775000000000006</v>
      </c>
      <c r="G36" s="17">
        <f t="shared" si="2"/>
        <v>66.3</v>
      </c>
      <c r="H36" s="18">
        <f t="shared" si="3"/>
        <v>71.825</v>
      </c>
    </row>
    <row r="37" spans="1:8" s="14" customFormat="1" ht="11.25">
      <c r="A37" s="12"/>
      <c r="B37" s="15" t="s">
        <v>73</v>
      </c>
      <c r="C37" s="16" t="s">
        <v>74</v>
      </c>
      <c r="D37" s="17">
        <v>55.25</v>
      </c>
      <c r="E37" s="17">
        <f t="shared" si="0"/>
        <v>58.0125</v>
      </c>
      <c r="F37" s="17">
        <f t="shared" si="1"/>
        <v>60.775000000000006</v>
      </c>
      <c r="G37" s="17">
        <f t="shared" si="2"/>
        <v>66.3</v>
      </c>
      <c r="H37" s="18">
        <f t="shared" si="3"/>
        <v>71.825</v>
      </c>
    </row>
    <row r="38" spans="1:8" s="14" customFormat="1" ht="11.25">
      <c r="A38" s="12"/>
      <c r="B38" s="15" t="s">
        <v>75</v>
      </c>
      <c r="C38" s="16" t="s">
        <v>76</v>
      </c>
      <c r="D38" s="17">
        <v>55.25</v>
      </c>
      <c r="E38" s="17">
        <f t="shared" si="0"/>
        <v>58.0125</v>
      </c>
      <c r="F38" s="17">
        <f t="shared" si="1"/>
        <v>60.775000000000006</v>
      </c>
      <c r="G38" s="17">
        <f t="shared" si="2"/>
        <v>66.3</v>
      </c>
      <c r="H38" s="18">
        <f t="shared" si="3"/>
        <v>71.825</v>
      </c>
    </row>
    <row r="39" spans="1:8" s="14" customFormat="1" ht="11.25">
      <c r="A39" s="12"/>
      <c r="B39" s="15" t="s">
        <v>77</v>
      </c>
      <c r="C39" s="16" t="s">
        <v>78</v>
      </c>
      <c r="D39" s="17">
        <v>65</v>
      </c>
      <c r="E39" s="17">
        <f t="shared" si="0"/>
        <v>68.25</v>
      </c>
      <c r="F39" s="17">
        <f t="shared" si="1"/>
        <v>71.5</v>
      </c>
      <c r="G39" s="17">
        <f t="shared" si="2"/>
        <v>78</v>
      </c>
      <c r="H39" s="18">
        <f t="shared" si="3"/>
        <v>84.5</v>
      </c>
    </row>
    <row r="40" spans="1:8" s="14" customFormat="1" ht="11.25">
      <c r="A40" s="12"/>
      <c r="B40" s="15" t="s">
        <v>79</v>
      </c>
      <c r="C40" s="16" t="s">
        <v>80</v>
      </c>
      <c r="D40" s="17">
        <v>65</v>
      </c>
      <c r="E40" s="17">
        <f t="shared" si="0"/>
        <v>68.25</v>
      </c>
      <c r="F40" s="17">
        <f t="shared" si="1"/>
        <v>71.5</v>
      </c>
      <c r="G40" s="17">
        <f t="shared" si="2"/>
        <v>78</v>
      </c>
      <c r="H40" s="18">
        <f t="shared" si="3"/>
        <v>84.5</v>
      </c>
    </row>
    <row r="41" spans="1:8" s="14" customFormat="1" ht="11.25">
      <c r="A41" s="12"/>
      <c r="B41" s="15" t="s">
        <v>81</v>
      </c>
      <c r="C41" s="16" t="s">
        <v>82</v>
      </c>
      <c r="D41" s="17">
        <v>70.85</v>
      </c>
      <c r="E41" s="17">
        <f t="shared" si="0"/>
        <v>74.3925</v>
      </c>
      <c r="F41" s="17">
        <f t="shared" si="1"/>
        <v>77.935</v>
      </c>
      <c r="G41" s="17">
        <f t="shared" si="2"/>
        <v>85.02</v>
      </c>
      <c r="H41" s="18">
        <f t="shared" si="3"/>
        <v>92.10499999999999</v>
      </c>
    </row>
    <row r="42" spans="1:8" s="14" customFormat="1" ht="11.25">
      <c r="A42" s="12"/>
      <c r="B42" s="15" t="s">
        <v>83</v>
      </c>
      <c r="C42" s="16" t="s">
        <v>84</v>
      </c>
      <c r="D42" s="17">
        <v>70.85</v>
      </c>
      <c r="E42" s="17">
        <f t="shared" si="0"/>
        <v>74.3925</v>
      </c>
      <c r="F42" s="17">
        <f t="shared" si="1"/>
        <v>77.935</v>
      </c>
      <c r="G42" s="17">
        <f t="shared" si="2"/>
        <v>85.02</v>
      </c>
      <c r="H42" s="18">
        <f t="shared" si="3"/>
        <v>92.10499999999999</v>
      </c>
    </row>
    <row r="43" spans="1:8" s="14" customFormat="1" ht="11.25">
      <c r="A43" s="12"/>
      <c r="B43" s="15" t="s">
        <v>85</v>
      </c>
      <c r="C43" s="16" t="s">
        <v>86</v>
      </c>
      <c r="D43" s="17">
        <v>70.85</v>
      </c>
      <c r="E43" s="17">
        <f t="shared" si="0"/>
        <v>74.3925</v>
      </c>
      <c r="F43" s="17">
        <f t="shared" si="1"/>
        <v>77.935</v>
      </c>
      <c r="G43" s="17">
        <f t="shared" si="2"/>
        <v>85.02</v>
      </c>
      <c r="H43" s="18">
        <f t="shared" si="3"/>
        <v>92.10499999999999</v>
      </c>
    </row>
    <row r="44" spans="1:8" s="14" customFormat="1" ht="11.25">
      <c r="A44" s="12"/>
      <c r="B44" s="15" t="s">
        <v>87</v>
      </c>
      <c r="C44" s="16" t="s">
        <v>88</v>
      </c>
      <c r="D44" s="17">
        <v>70.85</v>
      </c>
      <c r="E44" s="17">
        <f t="shared" si="0"/>
        <v>74.3925</v>
      </c>
      <c r="F44" s="17">
        <f t="shared" si="1"/>
        <v>77.935</v>
      </c>
      <c r="G44" s="17">
        <f t="shared" si="2"/>
        <v>85.02</v>
      </c>
      <c r="H44" s="18">
        <f t="shared" si="3"/>
        <v>92.10499999999999</v>
      </c>
    </row>
    <row r="45" spans="1:8" s="14" customFormat="1" ht="11.25">
      <c r="A45" s="12"/>
      <c r="B45" s="15" t="s">
        <v>89</v>
      </c>
      <c r="C45" s="16" t="s">
        <v>90</v>
      </c>
      <c r="D45" s="17">
        <v>72.15</v>
      </c>
      <c r="E45" s="17">
        <f t="shared" si="0"/>
        <v>75.75750000000001</v>
      </c>
      <c r="F45" s="17">
        <f t="shared" si="1"/>
        <v>79.36500000000001</v>
      </c>
      <c r="G45" s="17">
        <f t="shared" si="2"/>
        <v>86.58</v>
      </c>
      <c r="H45" s="18">
        <f t="shared" si="3"/>
        <v>93.79500000000002</v>
      </c>
    </row>
    <row r="46" spans="1:8" s="14" customFormat="1" ht="11.25">
      <c r="A46" s="12"/>
      <c r="B46" s="15" t="s">
        <v>91</v>
      </c>
      <c r="C46" s="16" t="s">
        <v>92</v>
      </c>
      <c r="D46" s="17">
        <v>72.15</v>
      </c>
      <c r="E46" s="17">
        <f t="shared" si="0"/>
        <v>75.75750000000001</v>
      </c>
      <c r="F46" s="17">
        <f t="shared" si="1"/>
        <v>79.36500000000001</v>
      </c>
      <c r="G46" s="17">
        <f t="shared" si="2"/>
        <v>86.58</v>
      </c>
      <c r="H46" s="18">
        <f t="shared" si="3"/>
        <v>93.79500000000002</v>
      </c>
    </row>
    <row r="47" spans="1:8" s="14" customFormat="1" ht="11.25">
      <c r="A47" s="12"/>
      <c r="B47" s="15" t="s">
        <v>93</v>
      </c>
      <c r="C47" s="16" t="s">
        <v>94</v>
      </c>
      <c r="D47" s="17">
        <v>72.15</v>
      </c>
      <c r="E47" s="17">
        <f t="shared" si="0"/>
        <v>75.75750000000001</v>
      </c>
      <c r="F47" s="17">
        <f t="shared" si="1"/>
        <v>79.36500000000001</v>
      </c>
      <c r="G47" s="17">
        <f t="shared" si="2"/>
        <v>86.58</v>
      </c>
      <c r="H47" s="18">
        <f t="shared" si="3"/>
        <v>93.79500000000002</v>
      </c>
    </row>
    <row r="48" spans="1:8" s="14" customFormat="1" ht="11.25">
      <c r="A48" s="12"/>
      <c r="B48" s="15" t="s">
        <v>95</v>
      </c>
      <c r="C48" s="16" t="s">
        <v>96</v>
      </c>
      <c r="D48" s="17">
        <v>72.15</v>
      </c>
      <c r="E48" s="17">
        <f t="shared" si="0"/>
        <v>75.75750000000001</v>
      </c>
      <c r="F48" s="17">
        <f t="shared" si="1"/>
        <v>79.36500000000001</v>
      </c>
      <c r="G48" s="17">
        <f t="shared" si="2"/>
        <v>86.58</v>
      </c>
      <c r="H48" s="18">
        <f t="shared" si="3"/>
        <v>93.79500000000002</v>
      </c>
    </row>
    <row r="49" spans="1:8" s="14" customFormat="1" ht="11.25">
      <c r="A49" s="12"/>
      <c r="B49" s="15" t="s">
        <v>97</v>
      </c>
      <c r="C49" s="16" t="s">
        <v>98</v>
      </c>
      <c r="D49" s="17">
        <v>74.75</v>
      </c>
      <c r="E49" s="17">
        <f t="shared" si="0"/>
        <v>78.4875</v>
      </c>
      <c r="F49" s="17">
        <f t="shared" si="1"/>
        <v>82.22500000000001</v>
      </c>
      <c r="G49" s="17">
        <f t="shared" si="2"/>
        <v>89.7</v>
      </c>
      <c r="H49" s="18">
        <f t="shared" si="3"/>
        <v>97.175</v>
      </c>
    </row>
    <row r="50" spans="1:8" s="14" customFormat="1" ht="11.25">
      <c r="A50" s="12"/>
      <c r="B50" s="15" t="s">
        <v>99</v>
      </c>
      <c r="C50" s="16" t="s">
        <v>100</v>
      </c>
      <c r="D50" s="17">
        <v>74.75</v>
      </c>
      <c r="E50" s="17">
        <f t="shared" si="0"/>
        <v>78.4875</v>
      </c>
      <c r="F50" s="17">
        <f t="shared" si="1"/>
        <v>82.22500000000001</v>
      </c>
      <c r="G50" s="17">
        <f t="shared" si="2"/>
        <v>89.7</v>
      </c>
      <c r="H50" s="18">
        <f t="shared" si="3"/>
        <v>97.175</v>
      </c>
    </row>
    <row r="51" spans="1:8" s="14" customFormat="1" ht="11.25">
      <c r="A51" s="12"/>
      <c r="B51" s="15" t="s">
        <v>101</v>
      </c>
      <c r="C51" s="16" t="s">
        <v>102</v>
      </c>
      <c r="D51" s="17">
        <v>74.75</v>
      </c>
      <c r="E51" s="17">
        <f t="shared" si="0"/>
        <v>78.4875</v>
      </c>
      <c r="F51" s="17">
        <f t="shared" si="1"/>
        <v>82.22500000000001</v>
      </c>
      <c r="G51" s="17">
        <f t="shared" si="2"/>
        <v>89.7</v>
      </c>
      <c r="H51" s="18">
        <f t="shared" si="3"/>
        <v>97.175</v>
      </c>
    </row>
    <row r="52" spans="1:8" s="14" customFormat="1" ht="11.25">
      <c r="A52" s="12"/>
      <c r="B52" s="15" t="s">
        <v>103</v>
      </c>
      <c r="C52" s="16" t="s">
        <v>104</v>
      </c>
      <c r="D52" s="17">
        <v>74.75</v>
      </c>
      <c r="E52" s="17">
        <f t="shared" si="0"/>
        <v>78.4875</v>
      </c>
      <c r="F52" s="17">
        <f t="shared" si="1"/>
        <v>82.22500000000001</v>
      </c>
      <c r="G52" s="17">
        <f t="shared" si="2"/>
        <v>89.7</v>
      </c>
      <c r="H52" s="18">
        <f t="shared" si="3"/>
        <v>97.175</v>
      </c>
    </row>
    <row r="53" spans="1:8" s="14" customFormat="1" ht="11.25">
      <c r="A53" s="12"/>
      <c r="B53" s="15" t="s">
        <v>105</v>
      </c>
      <c r="C53" s="16" t="s">
        <v>106</v>
      </c>
      <c r="D53" s="17">
        <v>81.25</v>
      </c>
      <c r="E53" s="17">
        <f t="shared" si="0"/>
        <v>85.3125</v>
      </c>
      <c r="F53" s="17">
        <f t="shared" si="1"/>
        <v>89.37500000000001</v>
      </c>
      <c r="G53" s="17">
        <f t="shared" si="2"/>
        <v>97.5</v>
      </c>
      <c r="H53" s="18">
        <f t="shared" si="3"/>
        <v>105.625</v>
      </c>
    </row>
    <row r="54" spans="1:8" s="14" customFormat="1" ht="11.25">
      <c r="A54" s="12"/>
      <c r="B54" s="15" t="s">
        <v>107</v>
      </c>
      <c r="C54" s="16" t="s">
        <v>108</v>
      </c>
      <c r="D54" s="17">
        <v>81.25</v>
      </c>
      <c r="E54" s="17">
        <f t="shared" si="0"/>
        <v>85.3125</v>
      </c>
      <c r="F54" s="17">
        <f t="shared" si="1"/>
        <v>89.37500000000001</v>
      </c>
      <c r="G54" s="17">
        <f t="shared" si="2"/>
        <v>97.5</v>
      </c>
      <c r="H54" s="18">
        <f t="shared" si="3"/>
        <v>105.625</v>
      </c>
    </row>
    <row r="55" spans="1:8" s="14" customFormat="1" ht="11.25">
      <c r="A55" s="12"/>
      <c r="B55" s="15" t="s">
        <v>109</v>
      </c>
      <c r="C55" s="16" t="s">
        <v>110</v>
      </c>
      <c r="D55" s="17">
        <v>94.25</v>
      </c>
      <c r="E55" s="17">
        <f t="shared" si="0"/>
        <v>98.9625</v>
      </c>
      <c r="F55" s="17">
        <f t="shared" si="1"/>
        <v>103.67500000000001</v>
      </c>
      <c r="G55" s="17">
        <f t="shared" si="2"/>
        <v>113.1</v>
      </c>
      <c r="H55" s="18">
        <f t="shared" si="3"/>
        <v>122.525</v>
      </c>
    </row>
    <row r="56" spans="1:8" s="14" customFormat="1" ht="11.25">
      <c r="A56" s="12"/>
      <c r="B56" s="15" t="s">
        <v>111</v>
      </c>
      <c r="C56" s="16" t="s">
        <v>112</v>
      </c>
      <c r="D56" s="17">
        <v>94.25</v>
      </c>
      <c r="E56" s="17">
        <f t="shared" si="0"/>
        <v>98.9625</v>
      </c>
      <c r="F56" s="17">
        <f t="shared" si="1"/>
        <v>103.67500000000001</v>
      </c>
      <c r="G56" s="17">
        <f t="shared" si="2"/>
        <v>113.1</v>
      </c>
      <c r="H56" s="18">
        <f t="shared" si="3"/>
        <v>122.525</v>
      </c>
    </row>
    <row r="57" spans="1:8" s="14" customFormat="1" ht="12.75" customHeight="1">
      <c r="A57" s="12"/>
      <c r="B57" s="19" t="s">
        <v>113</v>
      </c>
      <c r="C57" s="19"/>
      <c r="D57" s="19"/>
      <c r="E57" s="19"/>
      <c r="F57" s="19"/>
      <c r="G57" s="19"/>
      <c r="H57" s="19"/>
    </row>
    <row r="58" spans="1:8" s="14" customFormat="1" ht="11.25" customHeight="1">
      <c r="A58" s="12"/>
      <c r="B58" s="20" t="s">
        <v>114</v>
      </c>
      <c r="C58" s="20"/>
      <c r="D58" s="20"/>
      <c r="E58" s="20"/>
      <c r="F58" s="20"/>
      <c r="G58" s="20"/>
      <c r="H58" s="20"/>
    </row>
    <row r="59" spans="1:8" s="14" customFormat="1" ht="11.25">
      <c r="A59" s="12"/>
      <c r="B59" s="15" t="s">
        <v>115</v>
      </c>
      <c r="C59" s="16" t="s">
        <v>116</v>
      </c>
      <c r="D59" s="17">
        <v>23.73</v>
      </c>
      <c r="E59" s="17">
        <f t="shared" si="0"/>
        <v>24.916500000000003</v>
      </c>
      <c r="F59" s="17">
        <f t="shared" si="1"/>
        <v>26.103</v>
      </c>
      <c r="G59" s="17">
        <f t="shared" si="2"/>
        <v>28.476</v>
      </c>
      <c r="H59" s="18">
        <f t="shared" si="3"/>
        <v>30.849</v>
      </c>
    </row>
    <row r="60" spans="1:8" s="14" customFormat="1" ht="11.25">
      <c r="A60" s="12"/>
      <c r="B60" s="15" t="s">
        <v>117</v>
      </c>
      <c r="C60" s="16" t="s">
        <v>118</v>
      </c>
      <c r="D60" s="17">
        <v>23.9</v>
      </c>
      <c r="E60" s="17">
        <f t="shared" si="0"/>
        <v>25.095</v>
      </c>
      <c r="F60" s="17">
        <f t="shared" si="1"/>
        <v>26.29</v>
      </c>
      <c r="G60" s="17">
        <f t="shared" si="2"/>
        <v>28.679999999999996</v>
      </c>
      <c r="H60" s="18">
        <f t="shared" si="3"/>
        <v>31.07</v>
      </c>
    </row>
    <row r="61" spans="1:8" s="14" customFormat="1" ht="11.25">
      <c r="A61" s="12"/>
      <c r="B61" s="15" t="s">
        <v>119</v>
      </c>
      <c r="C61" s="16" t="s">
        <v>120</v>
      </c>
      <c r="D61" s="17">
        <v>25.81</v>
      </c>
      <c r="E61" s="17">
        <f t="shared" si="0"/>
        <v>27.1005</v>
      </c>
      <c r="F61" s="17">
        <f t="shared" si="1"/>
        <v>28.391000000000002</v>
      </c>
      <c r="G61" s="17">
        <f t="shared" si="2"/>
        <v>30.971999999999998</v>
      </c>
      <c r="H61" s="18">
        <f t="shared" si="3"/>
        <v>33.553</v>
      </c>
    </row>
    <row r="62" spans="1:8" s="14" customFormat="1" ht="11.25">
      <c r="A62" s="12"/>
      <c r="B62" s="15" t="s">
        <v>121</v>
      </c>
      <c r="C62" s="16" t="s">
        <v>122</v>
      </c>
      <c r="D62" s="17">
        <v>29.44</v>
      </c>
      <c r="E62" s="17">
        <f t="shared" si="0"/>
        <v>30.912000000000003</v>
      </c>
      <c r="F62" s="17">
        <f t="shared" si="1"/>
        <v>32.38400000000001</v>
      </c>
      <c r="G62" s="17">
        <f t="shared" si="2"/>
        <v>35.328</v>
      </c>
      <c r="H62" s="18">
        <f t="shared" si="3"/>
        <v>38.272000000000006</v>
      </c>
    </row>
    <row r="63" spans="1:8" s="14" customFormat="1" ht="11.25">
      <c r="A63" s="12"/>
      <c r="B63" s="15" t="s">
        <v>123</v>
      </c>
      <c r="C63" s="16" t="s">
        <v>124</v>
      </c>
      <c r="D63" s="17">
        <v>33.86</v>
      </c>
      <c r="E63" s="17">
        <f t="shared" si="0"/>
        <v>35.553000000000004</v>
      </c>
      <c r="F63" s="17">
        <f t="shared" si="1"/>
        <v>37.246</v>
      </c>
      <c r="G63" s="17">
        <f t="shared" si="2"/>
        <v>40.632</v>
      </c>
      <c r="H63" s="18">
        <f t="shared" si="3"/>
        <v>44.018</v>
      </c>
    </row>
    <row r="64" spans="1:8" s="14" customFormat="1" ht="11.25">
      <c r="A64" s="12"/>
      <c r="B64" s="15" t="s">
        <v>125</v>
      </c>
      <c r="C64" s="16" t="s">
        <v>126</v>
      </c>
      <c r="D64" s="17">
        <v>39.7</v>
      </c>
      <c r="E64" s="17">
        <f t="shared" si="0"/>
        <v>41.685</v>
      </c>
      <c r="F64" s="17">
        <f t="shared" si="1"/>
        <v>43.67000000000001</v>
      </c>
      <c r="G64" s="17">
        <f t="shared" si="2"/>
        <v>47.64</v>
      </c>
      <c r="H64" s="18">
        <f t="shared" si="3"/>
        <v>51.61000000000001</v>
      </c>
    </row>
    <row r="65" spans="1:8" s="14" customFormat="1" ht="11.25">
      <c r="A65" s="12"/>
      <c r="B65" s="15" t="s">
        <v>127</v>
      </c>
      <c r="C65" s="16" t="s">
        <v>128</v>
      </c>
      <c r="D65" s="17">
        <v>44.06</v>
      </c>
      <c r="E65" s="17">
        <f t="shared" si="0"/>
        <v>46.263000000000005</v>
      </c>
      <c r="F65" s="17">
        <f t="shared" si="1"/>
        <v>48.46600000000001</v>
      </c>
      <c r="G65" s="17">
        <f t="shared" si="2"/>
        <v>52.872</v>
      </c>
      <c r="H65" s="18">
        <f t="shared" si="3"/>
        <v>57.278000000000006</v>
      </c>
    </row>
    <row r="66" spans="1:8" s="14" customFormat="1" ht="11.25">
      <c r="A66" s="12"/>
      <c r="B66" s="15" t="s">
        <v>129</v>
      </c>
      <c r="C66" s="16" t="s">
        <v>130</v>
      </c>
      <c r="D66" s="17">
        <v>19.41</v>
      </c>
      <c r="E66" s="17">
        <f t="shared" si="0"/>
        <v>20.3805</v>
      </c>
      <c r="F66" s="17">
        <f t="shared" si="1"/>
        <v>21.351000000000003</v>
      </c>
      <c r="G66" s="17">
        <f t="shared" si="2"/>
        <v>23.291999999999998</v>
      </c>
      <c r="H66" s="18">
        <f t="shared" si="3"/>
        <v>25.233</v>
      </c>
    </row>
    <row r="67" spans="1:8" s="14" customFormat="1" ht="11.25">
      <c r="A67" s="12"/>
      <c r="B67" s="15" t="s">
        <v>131</v>
      </c>
      <c r="C67" s="16" t="s">
        <v>132</v>
      </c>
      <c r="D67" s="17">
        <v>20.73</v>
      </c>
      <c r="E67" s="17">
        <f t="shared" si="0"/>
        <v>21.7665</v>
      </c>
      <c r="F67" s="17">
        <f t="shared" si="1"/>
        <v>22.803</v>
      </c>
      <c r="G67" s="17">
        <f t="shared" si="2"/>
        <v>24.876</v>
      </c>
      <c r="H67" s="18">
        <f t="shared" si="3"/>
        <v>26.949</v>
      </c>
    </row>
    <row r="68" spans="1:8" s="14" customFormat="1" ht="11.25">
      <c r="A68" s="12"/>
      <c r="B68" s="15" t="s">
        <v>133</v>
      </c>
      <c r="C68" s="16" t="s">
        <v>134</v>
      </c>
      <c r="D68" s="17">
        <v>27.59</v>
      </c>
      <c r="E68" s="17">
        <f aca="true" t="shared" si="4" ref="E68:E130">D68*1.05</f>
        <v>28.9695</v>
      </c>
      <c r="F68" s="17">
        <f aca="true" t="shared" si="5" ref="F68:F130">D68*1.1</f>
        <v>30.349000000000004</v>
      </c>
      <c r="G68" s="17">
        <f aca="true" t="shared" si="6" ref="G68:G130">D68*1.2</f>
        <v>33.108</v>
      </c>
      <c r="H68" s="18">
        <f aca="true" t="shared" si="7" ref="H68:H130">D68*1.3</f>
        <v>35.867000000000004</v>
      </c>
    </row>
    <row r="69" spans="1:8" s="14" customFormat="1" ht="11.25">
      <c r="A69" s="12"/>
      <c r="B69" s="15" t="s">
        <v>135</v>
      </c>
      <c r="C69" s="16" t="s">
        <v>136</v>
      </c>
      <c r="D69" s="17">
        <v>57.16</v>
      </c>
      <c r="E69" s="17">
        <f t="shared" si="4"/>
        <v>60.018</v>
      </c>
      <c r="F69" s="17">
        <f t="shared" si="5"/>
        <v>62.876000000000005</v>
      </c>
      <c r="G69" s="17">
        <f t="shared" si="6"/>
        <v>68.592</v>
      </c>
      <c r="H69" s="18">
        <f t="shared" si="7"/>
        <v>74.30799999999999</v>
      </c>
    </row>
    <row r="70" spans="1:8" s="14" customFormat="1" ht="11.25">
      <c r="A70" s="12"/>
      <c r="B70" s="15" t="s">
        <v>137</v>
      </c>
      <c r="C70" s="16" t="s">
        <v>138</v>
      </c>
      <c r="D70" s="17">
        <v>67.23</v>
      </c>
      <c r="E70" s="17">
        <f t="shared" si="4"/>
        <v>70.59150000000001</v>
      </c>
      <c r="F70" s="17">
        <f t="shared" si="5"/>
        <v>73.95300000000002</v>
      </c>
      <c r="G70" s="17">
        <f t="shared" si="6"/>
        <v>80.676</v>
      </c>
      <c r="H70" s="18">
        <f t="shared" si="7"/>
        <v>87.39900000000002</v>
      </c>
    </row>
    <row r="71" spans="1:8" s="14" customFormat="1" ht="11.25" customHeight="1">
      <c r="A71" s="12"/>
      <c r="B71" s="20" t="s">
        <v>139</v>
      </c>
      <c r="C71" s="20"/>
      <c r="D71" s="20"/>
      <c r="E71" s="20"/>
      <c r="F71" s="20"/>
      <c r="G71" s="20"/>
      <c r="H71" s="20"/>
    </row>
    <row r="72" spans="1:8" s="14" customFormat="1" ht="11.25">
      <c r="A72" s="12"/>
      <c r="B72" s="15" t="s">
        <v>140</v>
      </c>
      <c r="C72" s="16" t="s">
        <v>141</v>
      </c>
      <c r="D72" s="17">
        <v>150.02</v>
      </c>
      <c r="E72" s="17">
        <f t="shared" si="4"/>
        <v>157.52100000000002</v>
      </c>
      <c r="F72" s="17">
        <f t="shared" si="5"/>
        <v>165.02200000000002</v>
      </c>
      <c r="G72" s="17">
        <f t="shared" si="6"/>
        <v>180.024</v>
      </c>
      <c r="H72" s="18">
        <f t="shared" si="7"/>
        <v>195.026</v>
      </c>
    </row>
    <row r="73" spans="1:8" s="14" customFormat="1" ht="11.25">
      <c r="A73" s="12"/>
      <c r="B73" s="15" t="s">
        <v>142</v>
      </c>
      <c r="C73" s="16" t="s">
        <v>143</v>
      </c>
      <c r="D73" s="17">
        <v>139.79</v>
      </c>
      <c r="E73" s="17">
        <f t="shared" si="4"/>
        <v>146.77949999999998</v>
      </c>
      <c r="F73" s="17">
        <f t="shared" si="5"/>
        <v>153.769</v>
      </c>
      <c r="G73" s="17">
        <f t="shared" si="6"/>
        <v>167.748</v>
      </c>
      <c r="H73" s="18">
        <f t="shared" si="7"/>
        <v>181.727</v>
      </c>
    </row>
    <row r="74" spans="1:8" s="14" customFormat="1" ht="11.25">
      <c r="A74" s="12"/>
      <c r="B74" s="15" t="s">
        <v>144</v>
      </c>
      <c r="C74" s="16" t="s">
        <v>145</v>
      </c>
      <c r="D74" s="17">
        <v>178.01</v>
      </c>
      <c r="E74" s="17">
        <f t="shared" si="4"/>
        <v>186.91049999999998</v>
      </c>
      <c r="F74" s="17">
        <f t="shared" si="5"/>
        <v>195.811</v>
      </c>
      <c r="G74" s="17">
        <f t="shared" si="6"/>
        <v>213.612</v>
      </c>
      <c r="H74" s="18">
        <f t="shared" si="7"/>
        <v>231.41299999999998</v>
      </c>
    </row>
    <row r="75" spans="1:8" s="14" customFormat="1" ht="11.25">
      <c r="A75" s="12"/>
      <c r="B75" s="15" t="s">
        <v>146</v>
      </c>
      <c r="C75" s="16" t="s">
        <v>147</v>
      </c>
      <c r="D75" s="17">
        <v>138.11</v>
      </c>
      <c r="E75" s="17">
        <f t="shared" si="4"/>
        <v>145.01550000000003</v>
      </c>
      <c r="F75" s="17">
        <f t="shared" si="5"/>
        <v>151.92100000000002</v>
      </c>
      <c r="G75" s="17">
        <f t="shared" si="6"/>
        <v>165.732</v>
      </c>
      <c r="H75" s="18">
        <f t="shared" si="7"/>
        <v>179.54300000000003</v>
      </c>
    </row>
    <row r="76" spans="1:8" s="14" customFormat="1" ht="11.25">
      <c r="A76" s="12"/>
      <c r="B76" s="15" t="s">
        <v>148</v>
      </c>
      <c r="C76" s="16" t="s">
        <v>149</v>
      </c>
      <c r="D76" s="17">
        <v>146.69</v>
      </c>
      <c r="E76" s="17">
        <f t="shared" si="4"/>
        <v>154.02450000000002</v>
      </c>
      <c r="F76" s="17">
        <f t="shared" si="5"/>
        <v>161.359</v>
      </c>
      <c r="G76" s="17">
        <f t="shared" si="6"/>
        <v>176.028</v>
      </c>
      <c r="H76" s="18">
        <f t="shared" si="7"/>
        <v>190.697</v>
      </c>
    </row>
    <row r="77" spans="1:8" s="14" customFormat="1" ht="11.25">
      <c r="A77" s="12"/>
      <c r="B77" s="15" t="s">
        <v>150</v>
      </c>
      <c r="C77" s="16" t="s">
        <v>151</v>
      </c>
      <c r="D77" s="17">
        <v>146.69</v>
      </c>
      <c r="E77" s="17">
        <f t="shared" si="4"/>
        <v>154.02450000000002</v>
      </c>
      <c r="F77" s="17">
        <f t="shared" si="5"/>
        <v>161.359</v>
      </c>
      <c r="G77" s="17">
        <f t="shared" si="6"/>
        <v>176.028</v>
      </c>
      <c r="H77" s="18">
        <f t="shared" si="7"/>
        <v>190.697</v>
      </c>
    </row>
    <row r="78" spans="1:8" s="14" customFormat="1" ht="11.25">
      <c r="A78" s="12"/>
      <c r="B78" s="15" t="s">
        <v>152</v>
      </c>
      <c r="C78" s="16" t="s">
        <v>153</v>
      </c>
      <c r="D78" s="17">
        <v>138.11</v>
      </c>
      <c r="E78" s="17">
        <f t="shared" si="4"/>
        <v>145.01550000000003</v>
      </c>
      <c r="F78" s="17">
        <f t="shared" si="5"/>
        <v>151.92100000000002</v>
      </c>
      <c r="G78" s="17">
        <f t="shared" si="6"/>
        <v>165.732</v>
      </c>
      <c r="H78" s="18">
        <f t="shared" si="7"/>
        <v>179.54300000000003</v>
      </c>
    </row>
    <row r="79" spans="1:8" s="14" customFormat="1" ht="11.25" customHeight="1">
      <c r="A79" s="12"/>
      <c r="B79" s="20" t="s">
        <v>154</v>
      </c>
      <c r="C79" s="20"/>
      <c r="D79" s="20"/>
      <c r="E79" s="20"/>
      <c r="F79" s="20"/>
      <c r="G79" s="20"/>
      <c r="H79" s="20"/>
    </row>
    <row r="80" spans="1:8" s="14" customFormat="1" ht="11.25">
      <c r="A80" s="12"/>
      <c r="B80" s="15" t="s">
        <v>155</v>
      </c>
      <c r="C80" s="16" t="s">
        <v>156</v>
      </c>
      <c r="D80" s="17">
        <v>80.46</v>
      </c>
      <c r="E80" s="17">
        <f t="shared" si="4"/>
        <v>84.483</v>
      </c>
      <c r="F80" s="17">
        <f t="shared" si="5"/>
        <v>88.506</v>
      </c>
      <c r="G80" s="17">
        <f t="shared" si="6"/>
        <v>96.55199999999999</v>
      </c>
      <c r="H80" s="18">
        <f t="shared" si="7"/>
        <v>104.598</v>
      </c>
    </row>
    <row r="81" spans="1:8" s="14" customFormat="1" ht="11.25">
      <c r="A81" s="12"/>
      <c r="B81" s="15" t="s">
        <v>157</v>
      </c>
      <c r="C81" s="16" t="s">
        <v>158</v>
      </c>
      <c r="D81" s="17">
        <v>80.46</v>
      </c>
      <c r="E81" s="17">
        <f t="shared" si="4"/>
        <v>84.483</v>
      </c>
      <c r="F81" s="17">
        <f t="shared" si="5"/>
        <v>88.506</v>
      </c>
      <c r="G81" s="17">
        <f t="shared" si="6"/>
        <v>96.55199999999999</v>
      </c>
      <c r="H81" s="18">
        <f t="shared" si="7"/>
        <v>104.598</v>
      </c>
    </row>
    <row r="82" spans="1:8" s="14" customFormat="1" ht="11.25">
      <c r="A82" s="12"/>
      <c r="B82" s="15" t="s">
        <v>159</v>
      </c>
      <c r="C82" s="16" t="s">
        <v>160</v>
      </c>
      <c r="D82" s="17">
        <v>80.46</v>
      </c>
      <c r="E82" s="17">
        <f t="shared" si="4"/>
        <v>84.483</v>
      </c>
      <c r="F82" s="17">
        <f t="shared" si="5"/>
        <v>88.506</v>
      </c>
      <c r="G82" s="17">
        <f t="shared" si="6"/>
        <v>96.55199999999999</v>
      </c>
      <c r="H82" s="18">
        <f t="shared" si="7"/>
        <v>104.598</v>
      </c>
    </row>
    <row r="83" spans="1:8" s="14" customFormat="1" ht="11.25">
      <c r="A83" s="12"/>
      <c r="B83" s="15" t="s">
        <v>161</v>
      </c>
      <c r="C83" s="16" t="s">
        <v>162</v>
      </c>
      <c r="D83" s="17">
        <v>80.46</v>
      </c>
      <c r="E83" s="17">
        <f t="shared" si="4"/>
        <v>84.483</v>
      </c>
      <c r="F83" s="17">
        <f t="shared" si="5"/>
        <v>88.506</v>
      </c>
      <c r="G83" s="17">
        <f t="shared" si="6"/>
        <v>96.55199999999999</v>
      </c>
      <c r="H83" s="18">
        <f t="shared" si="7"/>
        <v>104.598</v>
      </c>
    </row>
    <row r="84" spans="1:8" s="14" customFormat="1" ht="11.25">
      <c r="A84" s="12"/>
      <c r="B84" s="15" t="s">
        <v>163</v>
      </c>
      <c r="C84" s="16" t="s">
        <v>164</v>
      </c>
      <c r="D84" s="17">
        <v>80.46</v>
      </c>
      <c r="E84" s="17">
        <f t="shared" si="4"/>
        <v>84.483</v>
      </c>
      <c r="F84" s="17">
        <f t="shared" si="5"/>
        <v>88.506</v>
      </c>
      <c r="G84" s="17">
        <f t="shared" si="6"/>
        <v>96.55199999999999</v>
      </c>
      <c r="H84" s="18">
        <f t="shared" si="7"/>
        <v>104.598</v>
      </c>
    </row>
    <row r="85" spans="1:8" s="14" customFormat="1" ht="11.25">
      <c r="A85" s="12"/>
      <c r="B85" s="15" t="s">
        <v>165</v>
      </c>
      <c r="C85" s="16" t="s">
        <v>166</v>
      </c>
      <c r="D85" s="17">
        <v>80.46</v>
      </c>
      <c r="E85" s="17">
        <f t="shared" si="4"/>
        <v>84.483</v>
      </c>
      <c r="F85" s="17">
        <f t="shared" si="5"/>
        <v>88.506</v>
      </c>
      <c r="G85" s="17">
        <f t="shared" si="6"/>
        <v>96.55199999999999</v>
      </c>
      <c r="H85" s="18">
        <f t="shared" si="7"/>
        <v>104.598</v>
      </c>
    </row>
    <row r="86" spans="1:8" s="14" customFormat="1" ht="11.25">
      <c r="A86" s="12"/>
      <c r="B86" s="15" t="s">
        <v>167</v>
      </c>
      <c r="C86" s="16" t="s">
        <v>168</v>
      </c>
      <c r="D86" s="17">
        <v>83.53</v>
      </c>
      <c r="E86" s="17">
        <f t="shared" si="4"/>
        <v>87.7065</v>
      </c>
      <c r="F86" s="17">
        <f t="shared" si="5"/>
        <v>91.88300000000001</v>
      </c>
      <c r="G86" s="17">
        <f t="shared" si="6"/>
        <v>100.236</v>
      </c>
      <c r="H86" s="18">
        <f t="shared" si="7"/>
        <v>108.589</v>
      </c>
    </row>
    <row r="87" spans="1:8" s="14" customFormat="1" ht="11.25">
      <c r="A87" s="12"/>
      <c r="B87" s="15" t="s">
        <v>169</v>
      </c>
      <c r="C87" s="16" t="s">
        <v>170</v>
      </c>
      <c r="D87" s="17">
        <v>83.53</v>
      </c>
      <c r="E87" s="17">
        <f t="shared" si="4"/>
        <v>87.7065</v>
      </c>
      <c r="F87" s="17">
        <f t="shared" si="5"/>
        <v>91.88300000000001</v>
      </c>
      <c r="G87" s="17">
        <f t="shared" si="6"/>
        <v>100.236</v>
      </c>
      <c r="H87" s="18">
        <f t="shared" si="7"/>
        <v>108.589</v>
      </c>
    </row>
    <row r="88" spans="1:8" s="14" customFormat="1" ht="11.25">
      <c r="A88" s="12"/>
      <c r="B88" s="15" t="s">
        <v>171</v>
      </c>
      <c r="C88" s="16" t="s">
        <v>172</v>
      </c>
      <c r="D88" s="17">
        <v>83.53</v>
      </c>
      <c r="E88" s="17">
        <f t="shared" si="4"/>
        <v>87.7065</v>
      </c>
      <c r="F88" s="17">
        <f t="shared" si="5"/>
        <v>91.88300000000001</v>
      </c>
      <c r="G88" s="17">
        <f t="shared" si="6"/>
        <v>100.236</v>
      </c>
      <c r="H88" s="18">
        <f t="shared" si="7"/>
        <v>108.589</v>
      </c>
    </row>
    <row r="89" spans="1:8" s="14" customFormat="1" ht="11.25">
      <c r="A89" s="12"/>
      <c r="B89" s="15" t="s">
        <v>173</v>
      </c>
      <c r="C89" s="16" t="s">
        <v>174</v>
      </c>
      <c r="D89" s="17">
        <v>83.53</v>
      </c>
      <c r="E89" s="17">
        <f t="shared" si="4"/>
        <v>87.7065</v>
      </c>
      <c r="F89" s="17">
        <f t="shared" si="5"/>
        <v>91.88300000000001</v>
      </c>
      <c r="G89" s="17">
        <f t="shared" si="6"/>
        <v>100.236</v>
      </c>
      <c r="H89" s="18">
        <f t="shared" si="7"/>
        <v>108.589</v>
      </c>
    </row>
    <row r="90" spans="1:8" s="14" customFormat="1" ht="11.25">
      <c r="A90" s="12"/>
      <c r="B90" s="15" t="s">
        <v>175</v>
      </c>
      <c r="C90" s="16" t="s">
        <v>176</v>
      </c>
      <c r="D90" s="17">
        <v>83.53</v>
      </c>
      <c r="E90" s="17">
        <f t="shared" si="4"/>
        <v>87.7065</v>
      </c>
      <c r="F90" s="17">
        <f t="shared" si="5"/>
        <v>91.88300000000001</v>
      </c>
      <c r="G90" s="17">
        <f t="shared" si="6"/>
        <v>100.236</v>
      </c>
      <c r="H90" s="18">
        <f t="shared" si="7"/>
        <v>108.589</v>
      </c>
    </row>
    <row r="91" spans="1:8" s="14" customFormat="1" ht="11.25">
      <c r="A91" s="12"/>
      <c r="B91" s="15" t="s">
        <v>177</v>
      </c>
      <c r="C91" s="16" t="s">
        <v>178</v>
      </c>
      <c r="D91" s="17">
        <v>83.53</v>
      </c>
      <c r="E91" s="17">
        <f t="shared" si="4"/>
        <v>87.7065</v>
      </c>
      <c r="F91" s="17">
        <f t="shared" si="5"/>
        <v>91.88300000000001</v>
      </c>
      <c r="G91" s="17">
        <f t="shared" si="6"/>
        <v>100.236</v>
      </c>
      <c r="H91" s="18">
        <f t="shared" si="7"/>
        <v>108.589</v>
      </c>
    </row>
    <row r="92" spans="1:8" s="14" customFormat="1" ht="11.25">
      <c r="A92" s="12"/>
      <c r="B92" s="15" t="s">
        <v>179</v>
      </c>
      <c r="C92" s="16" t="s">
        <v>180</v>
      </c>
      <c r="D92" s="17">
        <v>83.1</v>
      </c>
      <c r="E92" s="17">
        <f t="shared" si="4"/>
        <v>87.255</v>
      </c>
      <c r="F92" s="17">
        <f t="shared" si="5"/>
        <v>91.41</v>
      </c>
      <c r="G92" s="17">
        <f t="shared" si="6"/>
        <v>99.71999999999998</v>
      </c>
      <c r="H92" s="18">
        <f t="shared" si="7"/>
        <v>108.03</v>
      </c>
    </row>
    <row r="93" spans="1:8" s="14" customFormat="1" ht="11.25">
      <c r="A93" s="12"/>
      <c r="B93" s="15" t="s">
        <v>181</v>
      </c>
      <c r="C93" s="16" t="s">
        <v>182</v>
      </c>
      <c r="D93" s="17">
        <v>83.1</v>
      </c>
      <c r="E93" s="17">
        <f t="shared" si="4"/>
        <v>87.255</v>
      </c>
      <c r="F93" s="17">
        <f t="shared" si="5"/>
        <v>91.41</v>
      </c>
      <c r="G93" s="17">
        <f t="shared" si="6"/>
        <v>99.71999999999998</v>
      </c>
      <c r="H93" s="18">
        <f t="shared" si="7"/>
        <v>108.03</v>
      </c>
    </row>
    <row r="94" spans="1:8" s="14" customFormat="1" ht="11.25">
      <c r="A94" s="12"/>
      <c r="B94" s="15" t="s">
        <v>183</v>
      </c>
      <c r="C94" s="16" t="s">
        <v>184</v>
      </c>
      <c r="D94" s="17">
        <v>83.1</v>
      </c>
      <c r="E94" s="17">
        <f t="shared" si="4"/>
        <v>87.255</v>
      </c>
      <c r="F94" s="17">
        <f t="shared" si="5"/>
        <v>91.41</v>
      </c>
      <c r="G94" s="17">
        <f t="shared" si="6"/>
        <v>99.71999999999998</v>
      </c>
      <c r="H94" s="18">
        <f t="shared" si="7"/>
        <v>108.03</v>
      </c>
    </row>
    <row r="95" spans="1:8" s="14" customFormat="1" ht="11.25">
      <c r="A95" s="12"/>
      <c r="B95" s="15" t="s">
        <v>185</v>
      </c>
      <c r="C95" s="16" t="s">
        <v>186</v>
      </c>
      <c r="D95" s="17">
        <v>83.1</v>
      </c>
      <c r="E95" s="17">
        <f t="shared" si="4"/>
        <v>87.255</v>
      </c>
      <c r="F95" s="17">
        <f t="shared" si="5"/>
        <v>91.41</v>
      </c>
      <c r="G95" s="17">
        <f t="shared" si="6"/>
        <v>99.71999999999998</v>
      </c>
      <c r="H95" s="18">
        <f t="shared" si="7"/>
        <v>108.03</v>
      </c>
    </row>
    <row r="96" spans="1:8" s="14" customFormat="1" ht="11.25">
      <c r="A96" s="12"/>
      <c r="B96" s="15" t="s">
        <v>187</v>
      </c>
      <c r="C96" s="16" t="s">
        <v>188</v>
      </c>
      <c r="D96" s="17">
        <v>83.1</v>
      </c>
      <c r="E96" s="17">
        <f t="shared" si="4"/>
        <v>87.255</v>
      </c>
      <c r="F96" s="17">
        <f t="shared" si="5"/>
        <v>91.41</v>
      </c>
      <c r="G96" s="17">
        <f t="shared" si="6"/>
        <v>99.71999999999998</v>
      </c>
      <c r="H96" s="18">
        <f t="shared" si="7"/>
        <v>108.03</v>
      </c>
    </row>
    <row r="97" spans="1:8" s="14" customFormat="1" ht="11.25">
      <c r="A97" s="12"/>
      <c r="B97" s="15" t="s">
        <v>189</v>
      </c>
      <c r="C97" s="16" t="s">
        <v>190</v>
      </c>
      <c r="D97" s="17">
        <v>83.1</v>
      </c>
      <c r="E97" s="17">
        <f t="shared" si="4"/>
        <v>87.255</v>
      </c>
      <c r="F97" s="17">
        <f t="shared" si="5"/>
        <v>91.41</v>
      </c>
      <c r="G97" s="17">
        <f t="shared" si="6"/>
        <v>99.71999999999998</v>
      </c>
      <c r="H97" s="18">
        <f t="shared" si="7"/>
        <v>108.03</v>
      </c>
    </row>
    <row r="98" spans="1:8" s="14" customFormat="1" ht="11.25">
      <c r="A98" s="12"/>
      <c r="B98" s="15" t="s">
        <v>191</v>
      </c>
      <c r="C98" s="16" t="s">
        <v>192</v>
      </c>
      <c r="D98" s="17">
        <v>90.85</v>
      </c>
      <c r="E98" s="17">
        <f t="shared" si="4"/>
        <v>95.3925</v>
      </c>
      <c r="F98" s="17">
        <f t="shared" si="5"/>
        <v>99.935</v>
      </c>
      <c r="G98" s="17">
        <f t="shared" si="6"/>
        <v>109.02</v>
      </c>
      <c r="H98" s="18">
        <f t="shared" si="7"/>
        <v>118.10499999999999</v>
      </c>
    </row>
    <row r="99" spans="1:8" s="14" customFormat="1" ht="11.25">
      <c r="A99" s="12"/>
      <c r="B99" s="15" t="s">
        <v>193</v>
      </c>
      <c r="C99" s="16" t="s">
        <v>194</v>
      </c>
      <c r="D99" s="17">
        <v>90.85</v>
      </c>
      <c r="E99" s="17">
        <f t="shared" si="4"/>
        <v>95.3925</v>
      </c>
      <c r="F99" s="17">
        <f t="shared" si="5"/>
        <v>99.935</v>
      </c>
      <c r="G99" s="17">
        <f t="shared" si="6"/>
        <v>109.02</v>
      </c>
      <c r="H99" s="18">
        <f t="shared" si="7"/>
        <v>118.10499999999999</v>
      </c>
    </row>
    <row r="100" spans="1:8" s="14" customFormat="1" ht="11.25">
      <c r="A100" s="12"/>
      <c r="B100" s="15" t="s">
        <v>195</v>
      </c>
      <c r="C100" s="16" t="s">
        <v>196</v>
      </c>
      <c r="D100" s="17">
        <v>90.85</v>
      </c>
      <c r="E100" s="17">
        <f t="shared" si="4"/>
        <v>95.3925</v>
      </c>
      <c r="F100" s="17">
        <f t="shared" si="5"/>
        <v>99.935</v>
      </c>
      <c r="G100" s="17">
        <f t="shared" si="6"/>
        <v>109.02</v>
      </c>
      <c r="H100" s="18">
        <f t="shared" si="7"/>
        <v>118.10499999999999</v>
      </c>
    </row>
    <row r="101" spans="1:8" s="14" customFormat="1" ht="11.25">
      <c r="A101" s="12"/>
      <c r="B101" s="15" t="s">
        <v>197</v>
      </c>
      <c r="C101" s="16" t="s">
        <v>198</v>
      </c>
      <c r="D101" s="17">
        <v>90.85</v>
      </c>
      <c r="E101" s="17">
        <f t="shared" si="4"/>
        <v>95.3925</v>
      </c>
      <c r="F101" s="17">
        <f t="shared" si="5"/>
        <v>99.935</v>
      </c>
      <c r="G101" s="17">
        <f t="shared" si="6"/>
        <v>109.02</v>
      </c>
      <c r="H101" s="18">
        <f t="shared" si="7"/>
        <v>118.10499999999999</v>
      </c>
    </row>
    <row r="102" spans="1:8" s="14" customFormat="1" ht="11.25">
      <c r="A102" s="12"/>
      <c r="B102" s="15" t="s">
        <v>199</v>
      </c>
      <c r="C102" s="16" t="s">
        <v>200</v>
      </c>
      <c r="D102" s="17">
        <v>90.85</v>
      </c>
      <c r="E102" s="17">
        <f t="shared" si="4"/>
        <v>95.3925</v>
      </c>
      <c r="F102" s="17">
        <f t="shared" si="5"/>
        <v>99.935</v>
      </c>
      <c r="G102" s="17">
        <f t="shared" si="6"/>
        <v>109.02</v>
      </c>
      <c r="H102" s="18">
        <f t="shared" si="7"/>
        <v>118.10499999999999</v>
      </c>
    </row>
    <row r="103" spans="1:8" s="14" customFormat="1" ht="11.25">
      <c r="A103" s="12"/>
      <c r="B103" s="15" t="s">
        <v>201</v>
      </c>
      <c r="C103" s="16" t="s">
        <v>202</v>
      </c>
      <c r="D103" s="17">
        <v>90.85</v>
      </c>
      <c r="E103" s="17">
        <f t="shared" si="4"/>
        <v>95.3925</v>
      </c>
      <c r="F103" s="17">
        <f t="shared" si="5"/>
        <v>99.935</v>
      </c>
      <c r="G103" s="17">
        <f t="shared" si="6"/>
        <v>109.02</v>
      </c>
      <c r="H103" s="18">
        <f t="shared" si="7"/>
        <v>118.10499999999999</v>
      </c>
    </row>
    <row r="104" spans="1:8" s="14" customFormat="1" ht="11.25">
      <c r="A104" s="12"/>
      <c r="B104" s="15" t="s">
        <v>203</v>
      </c>
      <c r="C104" s="16" t="s">
        <v>204</v>
      </c>
      <c r="D104" s="17">
        <v>95.01</v>
      </c>
      <c r="E104" s="17">
        <f t="shared" si="4"/>
        <v>99.76050000000001</v>
      </c>
      <c r="F104" s="17">
        <f t="shared" si="5"/>
        <v>104.51100000000001</v>
      </c>
      <c r="G104" s="17">
        <f t="shared" si="6"/>
        <v>114.012</v>
      </c>
      <c r="H104" s="18">
        <f t="shared" si="7"/>
        <v>123.513</v>
      </c>
    </row>
    <row r="105" spans="1:8" s="14" customFormat="1" ht="11.25">
      <c r="A105" s="12"/>
      <c r="B105" s="15" t="s">
        <v>205</v>
      </c>
      <c r="C105" s="16" t="s">
        <v>206</v>
      </c>
      <c r="D105" s="17">
        <v>95.01</v>
      </c>
      <c r="E105" s="17">
        <f t="shared" si="4"/>
        <v>99.76050000000001</v>
      </c>
      <c r="F105" s="17">
        <f t="shared" si="5"/>
        <v>104.51100000000001</v>
      </c>
      <c r="G105" s="17">
        <f t="shared" si="6"/>
        <v>114.012</v>
      </c>
      <c r="H105" s="18">
        <f t="shared" si="7"/>
        <v>123.513</v>
      </c>
    </row>
    <row r="106" spans="1:8" s="14" customFormat="1" ht="11.25">
      <c r="A106" s="12"/>
      <c r="B106" s="15" t="s">
        <v>207</v>
      </c>
      <c r="C106" s="16" t="s">
        <v>208</v>
      </c>
      <c r="D106" s="17">
        <v>95.01</v>
      </c>
      <c r="E106" s="17">
        <f t="shared" si="4"/>
        <v>99.76050000000001</v>
      </c>
      <c r="F106" s="17">
        <f t="shared" si="5"/>
        <v>104.51100000000001</v>
      </c>
      <c r="G106" s="17">
        <f t="shared" si="6"/>
        <v>114.012</v>
      </c>
      <c r="H106" s="18">
        <f t="shared" si="7"/>
        <v>123.513</v>
      </c>
    </row>
    <row r="107" spans="1:8" s="14" customFormat="1" ht="11.25">
      <c r="A107" s="12"/>
      <c r="B107" s="15" t="s">
        <v>209</v>
      </c>
      <c r="C107" s="16" t="s">
        <v>210</v>
      </c>
      <c r="D107" s="17">
        <v>99.53</v>
      </c>
      <c r="E107" s="17">
        <f t="shared" si="4"/>
        <v>104.5065</v>
      </c>
      <c r="F107" s="17">
        <f t="shared" si="5"/>
        <v>109.483</v>
      </c>
      <c r="G107" s="17">
        <f t="shared" si="6"/>
        <v>119.43599999999999</v>
      </c>
      <c r="H107" s="18">
        <f t="shared" si="7"/>
        <v>129.389</v>
      </c>
    </row>
    <row r="108" spans="1:8" s="14" customFormat="1" ht="11.25">
      <c r="A108" s="12"/>
      <c r="B108" s="15" t="s">
        <v>211</v>
      </c>
      <c r="C108" s="16" t="s">
        <v>212</v>
      </c>
      <c r="D108" s="17">
        <v>99.53</v>
      </c>
      <c r="E108" s="17">
        <f t="shared" si="4"/>
        <v>104.5065</v>
      </c>
      <c r="F108" s="17">
        <f t="shared" si="5"/>
        <v>109.483</v>
      </c>
      <c r="G108" s="17">
        <f t="shared" si="6"/>
        <v>119.43599999999999</v>
      </c>
      <c r="H108" s="18">
        <f t="shared" si="7"/>
        <v>129.389</v>
      </c>
    </row>
    <row r="109" spans="1:8" s="14" customFormat="1" ht="11.25">
      <c r="A109" s="12"/>
      <c r="B109" s="15" t="s">
        <v>213</v>
      </c>
      <c r="C109" s="16" t="s">
        <v>214</v>
      </c>
      <c r="D109" s="17">
        <v>99.53</v>
      </c>
      <c r="E109" s="17">
        <f t="shared" si="4"/>
        <v>104.5065</v>
      </c>
      <c r="F109" s="17">
        <f t="shared" si="5"/>
        <v>109.483</v>
      </c>
      <c r="G109" s="17">
        <f t="shared" si="6"/>
        <v>119.43599999999999</v>
      </c>
      <c r="H109" s="18">
        <f t="shared" si="7"/>
        <v>129.389</v>
      </c>
    </row>
    <row r="110" spans="1:8" s="14" customFormat="1" ht="11.25">
      <c r="A110" s="12"/>
      <c r="B110" s="15" t="s">
        <v>215</v>
      </c>
      <c r="C110" s="16" t="s">
        <v>216</v>
      </c>
      <c r="D110" s="17">
        <v>110.16</v>
      </c>
      <c r="E110" s="17">
        <f t="shared" si="4"/>
        <v>115.668</v>
      </c>
      <c r="F110" s="17">
        <f t="shared" si="5"/>
        <v>121.176</v>
      </c>
      <c r="G110" s="17">
        <f t="shared" si="6"/>
        <v>132.19199999999998</v>
      </c>
      <c r="H110" s="18">
        <f t="shared" si="7"/>
        <v>143.208</v>
      </c>
    </row>
    <row r="111" spans="1:8" s="14" customFormat="1" ht="11.25">
      <c r="A111" s="12"/>
      <c r="B111" s="15" t="s">
        <v>217</v>
      </c>
      <c r="C111" s="16" t="s">
        <v>218</v>
      </c>
      <c r="D111" s="17">
        <v>110.16</v>
      </c>
      <c r="E111" s="17">
        <f t="shared" si="4"/>
        <v>115.668</v>
      </c>
      <c r="F111" s="17">
        <f t="shared" si="5"/>
        <v>121.176</v>
      </c>
      <c r="G111" s="17">
        <f t="shared" si="6"/>
        <v>132.19199999999998</v>
      </c>
      <c r="H111" s="18">
        <f t="shared" si="7"/>
        <v>143.208</v>
      </c>
    </row>
    <row r="112" spans="1:8" s="14" customFormat="1" ht="11.25">
      <c r="A112" s="12"/>
      <c r="B112" s="15" t="s">
        <v>219</v>
      </c>
      <c r="C112" s="16" t="s">
        <v>220</v>
      </c>
      <c r="D112" s="17">
        <v>110.16</v>
      </c>
      <c r="E112" s="17">
        <f t="shared" si="4"/>
        <v>115.668</v>
      </c>
      <c r="F112" s="17">
        <f t="shared" si="5"/>
        <v>121.176</v>
      </c>
      <c r="G112" s="17">
        <f t="shared" si="6"/>
        <v>132.19199999999998</v>
      </c>
      <c r="H112" s="18">
        <f t="shared" si="7"/>
        <v>143.208</v>
      </c>
    </row>
    <row r="113" spans="1:8" s="14" customFormat="1" ht="11.25">
      <c r="A113" s="12"/>
      <c r="B113" s="15" t="s">
        <v>221</v>
      </c>
      <c r="C113" s="16" t="s">
        <v>222</v>
      </c>
      <c r="D113" s="17">
        <v>85.05</v>
      </c>
      <c r="E113" s="17">
        <f t="shared" si="4"/>
        <v>89.3025</v>
      </c>
      <c r="F113" s="17">
        <f t="shared" si="5"/>
        <v>93.555</v>
      </c>
      <c r="G113" s="17">
        <f t="shared" si="6"/>
        <v>102.05999999999999</v>
      </c>
      <c r="H113" s="18">
        <f t="shared" si="7"/>
        <v>110.565</v>
      </c>
    </row>
    <row r="114" spans="1:8" s="14" customFormat="1" ht="11.25">
      <c r="A114" s="12"/>
      <c r="B114" s="15" t="s">
        <v>223</v>
      </c>
      <c r="C114" s="16" t="s">
        <v>224</v>
      </c>
      <c r="D114" s="17">
        <v>85.05</v>
      </c>
      <c r="E114" s="17">
        <f t="shared" si="4"/>
        <v>89.3025</v>
      </c>
      <c r="F114" s="17">
        <f t="shared" si="5"/>
        <v>93.555</v>
      </c>
      <c r="G114" s="17">
        <f t="shared" si="6"/>
        <v>102.05999999999999</v>
      </c>
      <c r="H114" s="18">
        <f t="shared" si="7"/>
        <v>110.565</v>
      </c>
    </row>
    <row r="115" spans="1:8" s="14" customFormat="1" ht="11.25">
      <c r="A115" s="12"/>
      <c r="B115" s="15" t="s">
        <v>225</v>
      </c>
      <c r="C115" s="16" t="s">
        <v>226</v>
      </c>
      <c r="D115" s="17">
        <v>85.05</v>
      </c>
      <c r="E115" s="17">
        <f t="shared" si="4"/>
        <v>89.3025</v>
      </c>
      <c r="F115" s="17">
        <f t="shared" si="5"/>
        <v>93.555</v>
      </c>
      <c r="G115" s="17">
        <f t="shared" si="6"/>
        <v>102.05999999999999</v>
      </c>
      <c r="H115" s="18">
        <f t="shared" si="7"/>
        <v>110.565</v>
      </c>
    </row>
    <row r="116" spans="1:8" s="14" customFormat="1" ht="11.25">
      <c r="A116" s="12"/>
      <c r="B116" s="15" t="s">
        <v>227</v>
      </c>
      <c r="C116" s="16" t="s">
        <v>228</v>
      </c>
      <c r="D116" s="17">
        <v>85.05</v>
      </c>
      <c r="E116" s="17">
        <f t="shared" si="4"/>
        <v>89.3025</v>
      </c>
      <c r="F116" s="17">
        <f t="shared" si="5"/>
        <v>93.555</v>
      </c>
      <c r="G116" s="17">
        <f t="shared" si="6"/>
        <v>102.05999999999999</v>
      </c>
      <c r="H116" s="18">
        <f t="shared" si="7"/>
        <v>110.565</v>
      </c>
    </row>
    <row r="117" spans="1:8" s="14" customFormat="1" ht="11.25">
      <c r="A117" s="12"/>
      <c r="B117" s="15" t="s">
        <v>229</v>
      </c>
      <c r="C117" s="16" t="s">
        <v>230</v>
      </c>
      <c r="D117" s="17">
        <v>85.05</v>
      </c>
      <c r="E117" s="17">
        <f t="shared" si="4"/>
        <v>89.3025</v>
      </c>
      <c r="F117" s="17">
        <f t="shared" si="5"/>
        <v>93.555</v>
      </c>
      <c r="G117" s="17">
        <f t="shared" si="6"/>
        <v>102.05999999999999</v>
      </c>
      <c r="H117" s="18">
        <f t="shared" si="7"/>
        <v>110.565</v>
      </c>
    </row>
    <row r="118" spans="1:8" s="14" customFormat="1" ht="11.25">
      <c r="A118" s="12"/>
      <c r="B118" s="15" t="s">
        <v>231</v>
      </c>
      <c r="C118" s="16" t="s">
        <v>232</v>
      </c>
      <c r="D118" s="17">
        <v>85.05</v>
      </c>
      <c r="E118" s="17">
        <f t="shared" si="4"/>
        <v>89.3025</v>
      </c>
      <c r="F118" s="17">
        <f t="shared" si="5"/>
        <v>93.555</v>
      </c>
      <c r="G118" s="17">
        <f t="shared" si="6"/>
        <v>102.05999999999999</v>
      </c>
      <c r="H118" s="18">
        <f t="shared" si="7"/>
        <v>110.565</v>
      </c>
    </row>
    <row r="119" spans="1:8" s="14" customFormat="1" ht="11.25">
      <c r="A119" s="12"/>
      <c r="B119" s="15" t="s">
        <v>233</v>
      </c>
      <c r="C119" s="16" t="s">
        <v>234</v>
      </c>
      <c r="D119" s="17">
        <v>87.09</v>
      </c>
      <c r="E119" s="17">
        <f t="shared" si="4"/>
        <v>91.4445</v>
      </c>
      <c r="F119" s="17">
        <f t="shared" si="5"/>
        <v>95.799</v>
      </c>
      <c r="G119" s="17">
        <f t="shared" si="6"/>
        <v>104.508</v>
      </c>
      <c r="H119" s="18">
        <f t="shared" si="7"/>
        <v>113.21700000000001</v>
      </c>
    </row>
    <row r="120" spans="1:8" s="14" customFormat="1" ht="11.25">
      <c r="A120" s="12"/>
      <c r="B120" s="15" t="s">
        <v>235</v>
      </c>
      <c r="C120" s="16" t="s">
        <v>236</v>
      </c>
      <c r="D120" s="17">
        <v>87.09</v>
      </c>
      <c r="E120" s="17">
        <f t="shared" si="4"/>
        <v>91.4445</v>
      </c>
      <c r="F120" s="17">
        <f t="shared" si="5"/>
        <v>95.799</v>
      </c>
      <c r="G120" s="17">
        <f t="shared" si="6"/>
        <v>104.508</v>
      </c>
      <c r="H120" s="18">
        <f t="shared" si="7"/>
        <v>113.21700000000001</v>
      </c>
    </row>
    <row r="121" spans="1:8" s="14" customFormat="1" ht="11.25">
      <c r="A121" s="12"/>
      <c r="B121" s="15" t="s">
        <v>237</v>
      </c>
      <c r="C121" s="16" t="s">
        <v>238</v>
      </c>
      <c r="D121" s="17">
        <v>87.09</v>
      </c>
      <c r="E121" s="17">
        <f t="shared" si="4"/>
        <v>91.4445</v>
      </c>
      <c r="F121" s="17">
        <f t="shared" si="5"/>
        <v>95.799</v>
      </c>
      <c r="G121" s="17">
        <f t="shared" si="6"/>
        <v>104.508</v>
      </c>
      <c r="H121" s="18">
        <f t="shared" si="7"/>
        <v>113.21700000000001</v>
      </c>
    </row>
    <row r="122" spans="1:8" s="14" customFormat="1" ht="11.25">
      <c r="A122" s="12"/>
      <c r="B122" s="15" t="s">
        <v>239</v>
      </c>
      <c r="C122" s="16" t="s">
        <v>240</v>
      </c>
      <c r="D122" s="17">
        <v>102.44</v>
      </c>
      <c r="E122" s="17">
        <f t="shared" si="4"/>
        <v>107.562</v>
      </c>
      <c r="F122" s="17">
        <f t="shared" si="5"/>
        <v>112.68400000000001</v>
      </c>
      <c r="G122" s="17">
        <f t="shared" si="6"/>
        <v>122.928</v>
      </c>
      <c r="H122" s="18">
        <f t="shared" si="7"/>
        <v>133.172</v>
      </c>
    </row>
    <row r="123" spans="1:8" s="14" customFormat="1" ht="11.25">
      <c r="A123" s="12"/>
      <c r="B123" s="15" t="s">
        <v>241</v>
      </c>
      <c r="C123" s="16" t="s">
        <v>242</v>
      </c>
      <c r="D123" s="17">
        <v>102.44</v>
      </c>
      <c r="E123" s="17">
        <f t="shared" si="4"/>
        <v>107.562</v>
      </c>
      <c r="F123" s="17">
        <f t="shared" si="5"/>
        <v>112.68400000000001</v>
      </c>
      <c r="G123" s="17">
        <f t="shared" si="6"/>
        <v>122.928</v>
      </c>
      <c r="H123" s="18">
        <f t="shared" si="7"/>
        <v>133.172</v>
      </c>
    </row>
    <row r="124" spans="1:8" s="14" customFormat="1" ht="11.25">
      <c r="A124" s="12"/>
      <c r="B124" s="15" t="s">
        <v>243</v>
      </c>
      <c r="C124" s="16" t="s">
        <v>244</v>
      </c>
      <c r="D124" s="17">
        <v>102.44</v>
      </c>
      <c r="E124" s="17">
        <f t="shared" si="4"/>
        <v>107.562</v>
      </c>
      <c r="F124" s="17">
        <f t="shared" si="5"/>
        <v>112.68400000000001</v>
      </c>
      <c r="G124" s="17">
        <f t="shared" si="6"/>
        <v>122.928</v>
      </c>
      <c r="H124" s="18">
        <f t="shared" si="7"/>
        <v>133.172</v>
      </c>
    </row>
    <row r="125" spans="1:8" s="14" customFormat="1" ht="11.25">
      <c r="A125" s="12"/>
      <c r="B125" s="15" t="s">
        <v>245</v>
      </c>
      <c r="C125" s="16" t="s">
        <v>246</v>
      </c>
      <c r="D125" s="17">
        <v>112.86</v>
      </c>
      <c r="E125" s="17">
        <f t="shared" si="4"/>
        <v>118.503</v>
      </c>
      <c r="F125" s="17">
        <f t="shared" si="5"/>
        <v>124.14600000000002</v>
      </c>
      <c r="G125" s="17">
        <f t="shared" si="6"/>
        <v>135.432</v>
      </c>
      <c r="H125" s="18">
        <f t="shared" si="7"/>
        <v>146.71800000000002</v>
      </c>
    </row>
    <row r="126" spans="1:8" s="14" customFormat="1" ht="11.25">
      <c r="A126" s="12"/>
      <c r="B126" s="15" t="s">
        <v>247</v>
      </c>
      <c r="C126" s="16" t="s">
        <v>248</v>
      </c>
      <c r="D126" s="17">
        <v>112.86</v>
      </c>
      <c r="E126" s="17">
        <f t="shared" si="4"/>
        <v>118.503</v>
      </c>
      <c r="F126" s="17">
        <f t="shared" si="5"/>
        <v>124.14600000000002</v>
      </c>
      <c r="G126" s="17">
        <f t="shared" si="6"/>
        <v>135.432</v>
      </c>
      <c r="H126" s="18">
        <f t="shared" si="7"/>
        <v>146.71800000000002</v>
      </c>
    </row>
    <row r="127" spans="1:8" s="14" customFormat="1" ht="11.25">
      <c r="A127" s="12"/>
      <c r="B127" s="15" t="s">
        <v>249</v>
      </c>
      <c r="C127" s="16" t="s">
        <v>250</v>
      </c>
      <c r="D127" s="17">
        <v>112.86</v>
      </c>
      <c r="E127" s="17">
        <f t="shared" si="4"/>
        <v>118.503</v>
      </c>
      <c r="F127" s="17">
        <f t="shared" si="5"/>
        <v>124.14600000000002</v>
      </c>
      <c r="G127" s="17">
        <f t="shared" si="6"/>
        <v>135.432</v>
      </c>
      <c r="H127" s="18">
        <f t="shared" si="7"/>
        <v>146.71800000000002</v>
      </c>
    </row>
    <row r="128" spans="1:8" s="14" customFormat="1" ht="11.25">
      <c r="A128" s="12"/>
      <c r="B128" s="15" t="s">
        <v>251</v>
      </c>
      <c r="C128" s="16" t="s">
        <v>252</v>
      </c>
      <c r="D128" s="17">
        <v>134.25</v>
      </c>
      <c r="E128" s="17">
        <f t="shared" si="4"/>
        <v>140.9625</v>
      </c>
      <c r="F128" s="17">
        <f t="shared" si="5"/>
        <v>147.675</v>
      </c>
      <c r="G128" s="17">
        <f t="shared" si="6"/>
        <v>161.1</v>
      </c>
      <c r="H128" s="18">
        <f t="shared" si="7"/>
        <v>174.525</v>
      </c>
    </row>
    <row r="129" spans="1:8" s="14" customFormat="1" ht="11.25">
      <c r="A129" s="12"/>
      <c r="B129" s="15" t="s">
        <v>253</v>
      </c>
      <c r="C129" s="16" t="s">
        <v>254</v>
      </c>
      <c r="D129" s="17">
        <v>93.63</v>
      </c>
      <c r="E129" s="17">
        <f t="shared" si="4"/>
        <v>98.3115</v>
      </c>
      <c r="F129" s="17">
        <f t="shared" si="5"/>
        <v>102.99300000000001</v>
      </c>
      <c r="G129" s="17">
        <f t="shared" si="6"/>
        <v>112.356</v>
      </c>
      <c r="H129" s="18">
        <f t="shared" si="7"/>
        <v>121.719</v>
      </c>
    </row>
    <row r="130" spans="1:8" s="14" customFormat="1" ht="11.25">
      <c r="A130" s="12"/>
      <c r="B130" s="15" t="s">
        <v>255</v>
      </c>
      <c r="C130" s="16" t="s">
        <v>256</v>
      </c>
      <c r="D130" s="17">
        <v>105.64</v>
      </c>
      <c r="E130" s="17">
        <f t="shared" si="4"/>
        <v>110.92200000000001</v>
      </c>
      <c r="F130" s="17">
        <f t="shared" si="5"/>
        <v>116.20400000000001</v>
      </c>
      <c r="G130" s="17">
        <f t="shared" si="6"/>
        <v>126.768</v>
      </c>
      <c r="H130" s="18">
        <f t="shared" si="7"/>
        <v>137.332</v>
      </c>
    </row>
    <row r="131" spans="1:8" s="14" customFormat="1" ht="12.75" customHeight="1">
      <c r="A131" s="12"/>
      <c r="B131" s="19" t="s">
        <v>257</v>
      </c>
      <c r="C131" s="19"/>
      <c r="D131" s="19"/>
      <c r="E131" s="19"/>
      <c r="F131" s="19"/>
      <c r="G131" s="19"/>
      <c r="H131" s="19"/>
    </row>
    <row r="132" spans="1:8" s="14" customFormat="1" ht="11.25" customHeight="1">
      <c r="A132" s="12"/>
      <c r="B132" s="20" t="s">
        <v>258</v>
      </c>
      <c r="C132" s="20"/>
      <c r="D132" s="20"/>
      <c r="E132" s="20"/>
      <c r="F132" s="20"/>
      <c r="G132" s="20"/>
      <c r="H132" s="20"/>
    </row>
    <row r="133" spans="1:8" s="14" customFormat="1" ht="11.25">
      <c r="A133" s="12"/>
      <c r="B133" s="15" t="s">
        <v>259</v>
      </c>
      <c r="C133" s="16" t="s">
        <v>260</v>
      </c>
      <c r="D133" s="17">
        <v>44.5</v>
      </c>
      <c r="E133" s="17">
        <f aca="true" t="shared" si="8" ref="E133:E195">D133*1.05</f>
        <v>46.725</v>
      </c>
      <c r="F133" s="17">
        <f aca="true" t="shared" si="9" ref="F133:F195">D133*1.1</f>
        <v>48.95</v>
      </c>
      <c r="G133" s="17">
        <f aca="true" t="shared" si="10" ref="G133:G195">D133*1.2</f>
        <v>53.4</v>
      </c>
      <c r="H133" s="18">
        <f aca="true" t="shared" si="11" ref="H133:H195">D133*1.3</f>
        <v>57.85</v>
      </c>
    </row>
    <row r="134" spans="1:8" s="14" customFormat="1" ht="11.25">
      <c r="A134" s="12"/>
      <c r="B134" s="15" t="s">
        <v>261</v>
      </c>
      <c r="C134" s="16" t="s">
        <v>262</v>
      </c>
      <c r="D134" s="17">
        <v>73.92</v>
      </c>
      <c r="E134" s="17">
        <f t="shared" si="8"/>
        <v>77.616</v>
      </c>
      <c r="F134" s="17">
        <f t="shared" si="9"/>
        <v>81.31200000000001</v>
      </c>
      <c r="G134" s="17">
        <f t="shared" si="10"/>
        <v>88.704</v>
      </c>
      <c r="H134" s="18">
        <f t="shared" si="11"/>
        <v>96.096</v>
      </c>
    </row>
    <row r="135" spans="1:8" s="14" customFormat="1" ht="11.25">
      <c r="A135" s="12"/>
      <c r="B135" s="15" t="s">
        <v>263</v>
      </c>
      <c r="C135" s="16" t="s">
        <v>264</v>
      </c>
      <c r="D135" s="17">
        <v>107.21</v>
      </c>
      <c r="E135" s="17">
        <f t="shared" si="8"/>
        <v>112.5705</v>
      </c>
      <c r="F135" s="17">
        <f t="shared" si="9"/>
        <v>117.931</v>
      </c>
      <c r="G135" s="17">
        <f t="shared" si="10"/>
        <v>128.652</v>
      </c>
      <c r="H135" s="18">
        <f t="shared" si="11"/>
        <v>139.373</v>
      </c>
    </row>
    <row r="136" spans="1:8" s="14" customFormat="1" ht="11.25">
      <c r="A136" s="12"/>
      <c r="B136" s="15" t="s">
        <v>265</v>
      </c>
      <c r="C136" s="16" t="s">
        <v>266</v>
      </c>
      <c r="D136" s="17">
        <v>136.69</v>
      </c>
      <c r="E136" s="17">
        <f t="shared" si="8"/>
        <v>143.52450000000002</v>
      </c>
      <c r="F136" s="17">
        <f t="shared" si="9"/>
        <v>150.359</v>
      </c>
      <c r="G136" s="17">
        <f t="shared" si="10"/>
        <v>164.028</v>
      </c>
      <c r="H136" s="18">
        <f t="shared" si="11"/>
        <v>177.697</v>
      </c>
    </row>
    <row r="137" spans="1:8" s="14" customFormat="1" ht="11.25">
      <c r="A137" s="12"/>
      <c r="B137" s="15" t="s">
        <v>267</v>
      </c>
      <c r="C137" s="16" t="s">
        <v>268</v>
      </c>
      <c r="D137" s="17">
        <v>167.23</v>
      </c>
      <c r="E137" s="17">
        <f t="shared" si="8"/>
        <v>175.5915</v>
      </c>
      <c r="F137" s="17">
        <f t="shared" si="9"/>
        <v>183.953</v>
      </c>
      <c r="G137" s="17">
        <f t="shared" si="10"/>
        <v>200.676</v>
      </c>
      <c r="H137" s="18">
        <f t="shared" si="11"/>
        <v>217.399</v>
      </c>
    </row>
    <row r="138" spans="1:8" s="14" customFormat="1" ht="11.25">
      <c r="A138" s="12"/>
      <c r="B138" s="15" t="s">
        <v>269</v>
      </c>
      <c r="C138" s="16" t="s">
        <v>270</v>
      </c>
      <c r="D138" s="17">
        <v>174.62</v>
      </c>
      <c r="E138" s="17">
        <f t="shared" si="8"/>
        <v>183.351</v>
      </c>
      <c r="F138" s="17">
        <f t="shared" si="9"/>
        <v>192.08200000000002</v>
      </c>
      <c r="G138" s="17">
        <f t="shared" si="10"/>
        <v>209.544</v>
      </c>
      <c r="H138" s="18">
        <f t="shared" si="11"/>
        <v>227.006</v>
      </c>
    </row>
    <row r="139" spans="1:8" s="14" customFormat="1" ht="11.25" customHeight="1">
      <c r="A139" s="12"/>
      <c r="B139" s="20" t="s">
        <v>271</v>
      </c>
      <c r="C139" s="20"/>
      <c r="D139" s="20"/>
      <c r="E139" s="20"/>
      <c r="F139" s="20"/>
      <c r="G139" s="20"/>
      <c r="H139" s="20"/>
    </row>
    <row r="140" spans="1:8" s="14" customFormat="1" ht="11.25">
      <c r="A140" s="12"/>
      <c r="B140" s="15" t="s">
        <v>272</v>
      </c>
      <c r="C140" s="16" t="s">
        <v>273</v>
      </c>
      <c r="D140" s="17">
        <v>6.84</v>
      </c>
      <c r="E140" s="17">
        <f t="shared" si="8"/>
        <v>7.182</v>
      </c>
      <c r="F140" s="17">
        <f t="shared" si="9"/>
        <v>7.524</v>
      </c>
      <c r="G140" s="17">
        <f t="shared" si="10"/>
        <v>8.208</v>
      </c>
      <c r="H140" s="18">
        <f t="shared" si="11"/>
        <v>8.892</v>
      </c>
    </row>
    <row r="141" spans="1:8" s="14" customFormat="1" ht="11.25">
      <c r="A141" s="12"/>
      <c r="B141" s="15" t="s">
        <v>274</v>
      </c>
      <c r="C141" s="16" t="s">
        <v>275</v>
      </c>
      <c r="D141" s="17">
        <v>7.43</v>
      </c>
      <c r="E141" s="17">
        <f t="shared" si="8"/>
        <v>7.8015</v>
      </c>
      <c r="F141" s="17">
        <f t="shared" si="9"/>
        <v>8.173</v>
      </c>
      <c r="G141" s="17">
        <f t="shared" si="10"/>
        <v>8.915999999999999</v>
      </c>
      <c r="H141" s="18">
        <f t="shared" si="11"/>
        <v>9.659</v>
      </c>
    </row>
    <row r="142" spans="1:8" s="14" customFormat="1" ht="11.25">
      <c r="A142" s="12"/>
      <c r="B142" s="15" t="s">
        <v>276</v>
      </c>
      <c r="C142" s="16" t="s">
        <v>277</v>
      </c>
      <c r="D142" s="17">
        <v>10.01</v>
      </c>
      <c r="E142" s="17">
        <f t="shared" si="8"/>
        <v>10.5105</v>
      </c>
      <c r="F142" s="17">
        <f t="shared" si="9"/>
        <v>11.011000000000001</v>
      </c>
      <c r="G142" s="17">
        <f t="shared" si="10"/>
        <v>12.011999999999999</v>
      </c>
      <c r="H142" s="18">
        <f t="shared" si="11"/>
        <v>13.013</v>
      </c>
    </row>
    <row r="143" spans="1:8" s="14" customFormat="1" ht="11.25">
      <c r="A143" s="12"/>
      <c r="B143" s="15" t="s">
        <v>278</v>
      </c>
      <c r="C143" s="16" t="s">
        <v>279</v>
      </c>
      <c r="D143" s="17">
        <v>11.02</v>
      </c>
      <c r="E143" s="17">
        <f t="shared" si="8"/>
        <v>11.571</v>
      </c>
      <c r="F143" s="17">
        <f t="shared" si="9"/>
        <v>12.122</v>
      </c>
      <c r="G143" s="17">
        <f t="shared" si="10"/>
        <v>13.223999999999998</v>
      </c>
      <c r="H143" s="18">
        <f t="shared" si="11"/>
        <v>14.326</v>
      </c>
    </row>
    <row r="144" spans="1:8" s="14" customFormat="1" ht="11.25" customHeight="1">
      <c r="A144" s="12"/>
      <c r="B144" s="20" t="s">
        <v>280</v>
      </c>
      <c r="C144" s="20"/>
      <c r="D144" s="20"/>
      <c r="E144" s="20"/>
      <c r="F144" s="20"/>
      <c r="G144" s="20"/>
      <c r="H144" s="20"/>
    </row>
    <row r="145" spans="1:8" s="14" customFormat="1" ht="11.25">
      <c r="A145" s="12"/>
      <c r="B145" s="15" t="s">
        <v>281</v>
      </c>
      <c r="C145" s="16" t="s">
        <v>282</v>
      </c>
      <c r="D145" s="17">
        <v>7.58</v>
      </c>
      <c r="E145" s="17">
        <f t="shared" si="8"/>
        <v>7.9590000000000005</v>
      </c>
      <c r="F145" s="17">
        <f t="shared" si="9"/>
        <v>8.338000000000001</v>
      </c>
      <c r="G145" s="17">
        <f t="shared" si="10"/>
        <v>9.096</v>
      </c>
      <c r="H145" s="18">
        <f t="shared" si="11"/>
        <v>9.854000000000001</v>
      </c>
    </row>
    <row r="146" spans="1:8" s="14" customFormat="1" ht="11.25">
      <c r="A146" s="12"/>
      <c r="B146" s="15" t="s">
        <v>281</v>
      </c>
      <c r="C146" s="16" t="s">
        <v>283</v>
      </c>
      <c r="D146" s="17">
        <v>7.97</v>
      </c>
      <c r="E146" s="17">
        <f t="shared" si="8"/>
        <v>8.368500000000001</v>
      </c>
      <c r="F146" s="17">
        <f t="shared" si="9"/>
        <v>8.767000000000001</v>
      </c>
      <c r="G146" s="17">
        <f t="shared" si="10"/>
        <v>9.564</v>
      </c>
      <c r="H146" s="18">
        <f t="shared" si="11"/>
        <v>10.361</v>
      </c>
    </row>
    <row r="147" spans="1:8" s="14" customFormat="1" ht="11.25" customHeight="1">
      <c r="A147" s="12"/>
      <c r="B147" s="20" t="s">
        <v>284</v>
      </c>
      <c r="C147" s="20"/>
      <c r="D147" s="20"/>
      <c r="E147" s="20"/>
      <c r="F147" s="20"/>
      <c r="G147" s="20"/>
      <c r="H147" s="20"/>
    </row>
    <row r="148" spans="1:8" s="14" customFormat="1" ht="11.25">
      <c r="A148" s="12"/>
      <c r="B148" s="15" t="s">
        <v>285</v>
      </c>
      <c r="C148" s="16" t="s">
        <v>286</v>
      </c>
      <c r="D148" s="17">
        <v>7.58</v>
      </c>
      <c r="E148" s="17">
        <f t="shared" si="8"/>
        <v>7.9590000000000005</v>
      </c>
      <c r="F148" s="17">
        <f t="shared" si="9"/>
        <v>8.338000000000001</v>
      </c>
      <c r="G148" s="17">
        <f t="shared" si="10"/>
        <v>9.096</v>
      </c>
      <c r="H148" s="18">
        <f t="shared" si="11"/>
        <v>9.854000000000001</v>
      </c>
    </row>
    <row r="149" spans="1:8" s="14" customFormat="1" ht="11.25">
      <c r="A149" s="12"/>
      <c r="B149" s="15" t="s">
        <v>281</v>
      </c>
      <c r="C149" s="16" t="s">
        <v>287</v>
      </c>
      <c r="D149" s="17">
        <v>7.97</v>
      </c>
      <c r="E149" s="17">
        <f t="shared" si="8"/>
        <v>8.368500000000001</v>
      </c>
      <c r="F149" s="17">
        <f t="shared" si="9"/>
        <v>8.767000000000001</v>
      </c>
      <c r="G149" s="17">
        <f t="shared" si="10"/>
        <v>9.564</v>
      </c>
      <c r="H149" s="18">
        <f t="shared" si="11"/>
        <v>10.361</v>
      </c>
    </row>
    <row r="150" spans="1:8" s="14" customFormat="1" ht="11.25" customHeight="1">
      <c r="A150" s="12"/>
      <c r="B150" s="20" t="s">
        <v>288</v>
      </c>
      <c r="C150" s="20"/>
      <c r="D150" s="20"/>
      <c r="E150" s="20"/>
      <c r="F150" s="20"/>
      <c r="G150" s="20"/>
      <c r="H150" s="20"/>
    </row>
    <row r="151" spans="1:8" s="14" customFormat="1" ht="11.25">
      <c r="A151" s="12"/>
      <c r="B151" s="15" t="s">
        <v>289</v>
      </c>
      <c r="C151" s="16" t="s">
        <v>290</v>
      </c>
      <c r="D151" s="17">
        <v>9.88</v>
      </c>
      <c r="E151" s="17">
        <f t="shared" si="8"/>
        <v>10.374</v>
      </c>
      <c r="F151" s="17">
        <f t="shared" si="9"/>
        <v>10.868000000000002</v>
      </c>
      <c r="G151" s="17">
        <f t="shared" si="10"/>
        <v>11.856</v>
      </c>
      <c r="H151" s="18">
        <f t="shared" si="11"/>
        <v>12.844000000000001</v>
      </c>
    </row>
    <row r="152" spans="1:8" s="14" customFormat="1" ht="11.25">
      <c r="A152" s="12"/>
      <c r="B152" s="15" t="s">
        <v>291</v>
      </c>
      <c r="C152" s="16" t="s">
        <v>292</v>
      </c>
      <c r="D152" s="17">
        <v>9.88</v>
      </c>
      <c r="E152" s="17">
        <f t="shared" si="8"/>
        <v>10.374</v>
      </c>
      <c r="F152" s="17">
        <f t="shared" si="9"/>
        <v>10.868000000000002</v>
      </c>
      <c r="G152" s="17">
        <f t="shared" si="10"/>
        <v>11.856</v>
      </c>
      <c r="H152" s="18">
        <f t="shared" si="11"/>
        <v>12.844000000000001</v>
      </c>
    </row>
    <row r="153" spans="1:8" s="14" customFormat="1" ht="11.25">
      <c r="A153" s="12"/>
      <c r="B153" s="15" t="s">
        <v>293</v>
      </c>
      <c r="C153" s="16" t="s">
        <v>294</v>
      </c>
      <c r="D153" s="17">
        <v>9.88</v>
      </c>
      <c r="E153" s="17">
        <f t="shared" si="8"/>
        <v>10.374</v>
      </c>
      <c r="F153" s="17">
        <f t="shared" si="9"/>
        <v>10.868000000000002</v>
      </c>
      <c r="G153" s="17">
        <f t="shared" si="10"/>
        <v>11.856</v>
      </c>
      <c r="H153" s="18">
        <f t="shared" si="11"/>
        <v>12.844000000000001</v>
      </c>
    </row>
    <row r="154" spans="1:8" s="14" customFormat="1" ht="11.25">
      <c r="A154" s="12"/>
      <c r="B154" s="15" t="s">
        <v>295</v>
      </c>
      <c r="C154" s="16" t="s">
        <v>296</v>
      </c>
      <c r="D154" s="17">
        <v>9.88</v>
      </c>
      <c r="E154" s="17">
        <f t="shared" si="8"/>
        <v>10.374</v>
      </c>
      <c r="F154" s="17">
        <f t="shared" si="9"/>
        <v>10.868000000000002</v>
      </c>
      <c r="G154" s="17">
        <f t="shared" si="10"/>
        <v>11.856</v>
      </c>
      <c r="H154" s="18">
        <f t="shared" si="11"/>
        <v>12.844000000000001</v>
      </c>
    </row>
    <row r="155" spans="1:8" s="14" customFormat="1" ht="11.25">
      <c r="A155" s="12"/>
      <c r="B155" s="15" t="s">
        <v>297</v>
      </c>
      <c r="C155" s="16" t="s">
        <v>298</v>
      </c>
      <c r="D155" s="17">
        <v>13.25</v>
      </c>
      <c r="E155" s="17">
        <f t="shared" si="8"/>
        <v>13.912500000000001</v>
      </c>
      <c r="F155" s="17">
        <f t="shared" si="9"/>
        <v>14.575000000000001</v>
      </c>
      <c r="G155" s="17">
        <f t="shared" si="10"/>
        <v>15.899999999999999</v>
      </c>
      <c r="H155" s="18">
        <f t="shared" si="11"/>
        <v>17.225</v>
      </c>
    </row>
    <row r="156" spans="1:8" s="14" customFormat="1" ht="11.25">
      <c r="A156" s="12"/>
      <c r="B156" s="15" t="s">
        <v>299</v>
      </c>
      <c r="C156" s="16" t="s">
        <v>300</v>
      </c>
      <c r="D156" s="17">
        <v>13.25</v>
      </c>
      <c r="E156" s="17">
        <f t="shared" si="8"/>
        <v>13.912500000000001</v>
      </c>
      <c r="F156" s="17">
        <f t="shared" si="9"/>
        <v>14.575000000000001</v>
      </c>
      <c r="G156" s="17">
        <f t="shared" si="10"/>
        <v>15.899999999999999</v>
      </c>
      <c r="H156" s="18">
        <f t="shared" si="11"/>
        <v>17.225</v>
      </c>
    </row>
    <row r="157" spans="1:8" s="14" customFormat="1" ht="11.25">
      <c r="A157" s="12"/>
      <c r="B157" s="15" t="s">
        <v>301</v>
      </c>
      <c r="C157" s="16" t="s">
        <v>302</v>
      </c>
      <c r="D157" s="17">
        <v>19.16</v>
      </c>
      <c r="E157" s="17">
        <f t="shared" si="8"/>
        <v>20.118000000000002</v>
      </c>
      <c r="F157" s="17">
        <f t="shared" si="9"/>
        <v>21.076</v>
      </c>
      <c r="G157" s="17">
        <f t="shared" si="10"/>
        <v>22.992</v>
      </c>
      <c r="H157" s="18">
        <f t="shared" si="11"/>
        <v>24.908</v>
      </c>
    </row>
    <row r="158" spans="1:8" s="14" customFormat="1" ht="11.25">
      <c r="A158" s="12"/>
      <c r="B158" s="15" t="s">
        <v>303</v>
      </c>
      <c r="C158" s="16" t="s">
        <v>304</v>
      </c>
      <c r="D158" s="17">
        <v>19.16</v>
      </c>
      <c r="E158" s="17">
        <f t="shared" si="8"/>
        <v>20.118000000000002</v>
      </c>
      <c r="F158" s="17">
        <f t="shared" si="9"/>
        <v>21.076</v>
      </c>
      <c r="G158" s="17">
        <f t="shared" si="10"/>
        <v>22.992</v>
      </c>
      <c r="H158" s="18">
        <f t="shared" si="11"/>
        <v>24.908</v>
      </c>
    </row>
    <row r="159" spans="1:8" s="14" customFormat="1" ht="11.25">
      <c r="A159" s="12"/>
      <c r="B159" s="15" t="s">
        <v>305</v>
      </c>
      <c r="C159" s="16" t="s">
        <v>306</v>
      </c>
      <c r="D159" s="17">
        <v>19.16</v>
      </c>
      <c r="E159" s="17">
        <f t="shared" si="8"/>
        <v>20.118000000000002</v>
      </c>
      <c r="F159" s="17">
        <f t="shared" si="9"/>
        <v>21.076</v>
      </c>
      <c r="G159" s="17">
        <f t="shared" si="10"/>
        <v>22.992</v>
      </c>
      <c r="H159" s="18">
        <f t="shared" si="11"/>
        <v>24.908</v>
      </c>
    </row>
    <row r="160" spans="1:8" s="14" customFormat="1" ht="11.25">
      <c r="A160" s="12"/>
      <c r="B160" s="15" t="s">
        <v>307</v>
      </c>
      <c r="C160" s="16" t="s">
        <v>308</v>
      </c>
      <c r="D160" s="17">
        <v>19.16</v>
      </c>
      <c r="E160" s="17">
        <f t="shared" si="8"/>
        <v>20.118000000000002</v>
      </c>
      <c r="F160" s="17">
        <f t="shared" si="9"/>
        <v>21.076</v>
      </c>
      <c r="G160" s="17">
        <f t="shared" si="10"/>
        <v>22.992</v>
      </c>
      <c r="H160" s="18">
        <f t="shared" si="11"/>
        <v>24.908</v>
      </c>
    </row>
    <row r="161" spans="1:8" s="14" customFormat="1" ht="11.25" customHeight="1">
      <c r="A161" s="12"/>
      <c r="B161" s="20" t="s">
        <v>309</v>
      </c>
      <c r="C161" s="20"/>
      <c r="D161" s="20"/>
      <c r="E161" s="20"/>
      <c r="F161" s="20"/>
      <c r="G161" s="20"/>
      <c r="H161" s="20"/>
    </row>
    <row r="162" spans="1:8" s="14" customFormat="1" ht="11.25">
      <c r="A162" s="12"/>
      <c r="B162" s="15" t="s">
        <v>310</v>
      </c>
      <c r="C162" s="16" t="s">
        <v>311</v>
      </c>
      <c r="D162" s="17">
        <v>15.3</v>
      </c>
      <c r="E162" s="17">
        <f t="shared" si="8"/>
        <v>16.065</v>
      </c>
      <c r="F162" s="17">
        <f t="shared" si="9"/>
        <v>16.830000000000002</v>
      </c>
      <c r="G162" s="17">
        <f t="shared" si="10"/>
        <v>18.36</v>
      </c>
      <c r="H162" s="18">
        <f t="shared" si="11"/>
        <v>19.89</v>
      </c>
    </row>
    <row r="163" spans="1:8" s="14" customFormat="1" ht="11.25">
      <c r="A163" s="12"/>
      <c r="B163" s="15" t="s">
        <v>312</v>
      </c>
      <c r="C163" s="16" t="s">
        <v>313</v>
      </c>
      <c r="D163" s="17">
        <v>15.3</v>
      </c>
      <c r="E163" s="17">
        <f t="shared" si="8"/>
        <v>16.065</v>
      </c>
      <c r="F163" s="17">
        <f t="shared" si="9"/>
        <v>16.830000000000002</v>
      </c>
      <c r="G163" s="17">
        <f t="shared" si="10"/>
        <v>18.36</v>
      </c>
      <c r="H163" s="18">
        <f t="shared" si="11"/>
        <v>19.89</v>
      </c>
    </row>
    <row r="164" spans="1:8" s="14" customFormat="1" ht="11.25">
      <c r="A164" s="12"/>
      <c r="B164" s="15" t="s">
        <v>314</v>
      </c>
      <c r="C164" s="16" t="s">
        <v>315</v>
      </c>
      <c r="D164" s="17">
        <v>15.24</v>
      </c>
      <c r="E164" s="17">
        <f t="shared" si="8"/>
        <v>16.002000000000002</v>
      </c>
      <c r="F164" s="17">
        <f t="shared" si="9"/>
        <v>16.764000000000003</v>
      </c>
      <c r="G164" s="17">
        <f t="shared" si="10"/>
        <v>18.288</v>
      </c>
      <c r="H164" s="18">
        <f t="shared" si="11"/>
        <v>19.812</v>
      </c>
    </row>
    <row r="165" spans="1:8" s="14" customFormat="1" ht="11.25">
      <c r="A165" s="12"/>
      <c r="B165" s="15" t="s">
        <v>316</v>
      </c>
      <c r="C165" s="16" t="s">
        <v>317</v>
      </c>
      <c r="D165" s="17">
        <v>15.24</v>
      </c>
      <c r="E165" s="17">
        <f t="shared" si="8"/>
        <v>16.002000000000002</v>
      </c>
      <c r="F165" s="17">
        <f t="shared" si="9"/>
        <v>16.764000000000003</v>
      </c>
      <c r="G165" s="17">
        <f t="shared" si="10"/>
        <v>18.288</v>
      </c>
      <c r="H165" s="18">
        <f t="shared" si="11"/>
        <v>19.812</v>
      </c>
    </row>
    <row r="166" spans="1:8" s="14" customFormat="1" ht="11.25">
      <c r="A166" s="12"/>
      <c r="B166" s="15" t="s">
        <v>318</v>
      </c>
      <c r="C166" s="16" t="s">
        <v>319</v>
      </c>
      <c r="D166" s="17">
        <v>15.24</v>
      </c>
      <c r="E166" s="17">
        <f t="shared" si="8"/>
        <v>16.002000000000002</v>
      </c>
      <c r="F166" s="17">
        <f t="shared" si="9"/>
        <v>16.764000000000003</v>
      </c>
      <c r="G166" s="17">
        <f t="shared" si="10"/>
        <v>18.288</v>
      </c>
      <c r="H166" s="18">
        <f t="shared" si="11"/>
        <v>19.812</v>
      </c>
    </row>
    <row r="167" spans="1:8" s="14" customFormat="1" ht="11.25">
      <c r="A167" s="12"/>
      <c r="B167" s="15" t="s">
        <v>320</v>
      </c>
      <c r="C167" s="16" t="s">
        <v>321</v>
      </c>
      <c r="D167" s="17">
        <v>22.17</v>
      </c>
      <c r="E167" s="17">
        <f t="shared" si="8"/>
        <v>23.2785</v>
      </c>
      <c r="F167" s="17">
        <f t="shared" si="9"/>
        <v>24.387000000000004</v>
      </c>
      <c r="G167" s="17">
        <f t="shared" si="10"/>
        <v>26.604000000000003</v>
      </c>
      <c r="H167" s="18">
        <f t="shared" si="11"/>
        <v>28.821</v>
      </c>
    </row>
    <row r="168" spans="1:8" s="14" customFormat="1" ht="11.25">
      <c r="A168" s="12"/>
      <c r="B168" s="15" t="s">
        <v>322</v>
      </c>
      <c r="C168" s="16" t="s">
        <v>323</v>
      </c>
      <c r="D168" s="17">
        <v>30.73</v>
      </c>
      <c r="E168" s="17">
        <f t="shared" si="8"/>
        <v>32.2665</v>
      </c>
      <c r="F168" s="17">
        <f t="shared" si="9"/>
        <v>33.803000000000004</v>
      </c>
      <c r="G168" s="17">
        <f t="shared" si="10"/>
        <v>36.876</v>
      </c>
      <c r="H168" s="18">
        <f t="shared" si="11"/>
        <v>39.949000000000005</v>
      </c>
    </row>
    <row r="169" spans="1:8" s="14" customFormat="1" ht="11.25" customHeight="1">
      <c r="A169" s="12"/>
      <c r="B169" s="20" t="s">
        <v>324</v>
      </c>
      <c r="C169" s="20"/>
      <c r="D169" s="20"/>
      <c r="E169" s="20"/>
      <c r="F169" s="20"/>
      <c r="G169" s="20"/>
      <c r="H169" s="20"/>
    </row>
    <row r="170" spans="1:8" s="14" customFormat="1" ht="11.25">
      <c r="A170" s="12"/>
      <c r="B170" s="15" t="s">
        <v>325</v>
      </c>
      <c r="C170" s="16" t="s">
        <v>326</v>
      </c>
      <c r="D170" s="17">
        <v>14.94</v>
      </c>
      <c r="E170" s="17">
        <f t="shared" si="8"/>
        <v>15.687</v>
      </c>
      <c r="F170" s="17">
        <f t="shared" si="9"/>
        <v>16.434</v>
      </c>
      <c r="G170" s="17">
        <f t="shared" si="10"/>
        <v>17.927999999999997</v>
      </c>
      <c r="H170" s="18">
        <f t="shared" si="11"/>
        <v>19.422</v>
      </c>
    </row>
    <row r="171" spans="1:8" s="14" customFormat="1" ht="11.25">
      <c r="A171" s="12"/>
      <c r="B171" s="15" t="s">
        <v>327</v>
      </c>
      <c r="C171" s="16" t="s">
        <v>328</v>
      </c>
      <c r="D171" s="17">
        <v>14.94</v>
      </c>
      <c r="E171" s="17">
        <f t="shared" si="8"/>
        <v>15.687</v>
      </c>
      <c r="F171" s="17">
        <f t="shared" si="9"/>
        <v>16.434</v>
      </c>
      <c r="G171" s="17">
        <f t="shared" si="10"/>
        <v>17.927999999999997</v>
      </c>
      <c r="H171" s="18">
        <f t="shared" si="11"/>
        <v>19.422</v>
      </c>
    </row>
    <row r="172" spans="1:8" s="14" customFormat="1" ht="11.25">
      <c r="A172" s="12"/>
      <c r="B172" s="15" t="s">
        <v>329</v>
      </c>
      <c r="C172" s="16" t="s">
        <v>330</v>
      </c>
      <c r="D172" s="17">
        <v>15.3</v>
      </c>
      <c r="E172" s="17">
        <f t="shared" si="8"/>
        <v>16.065</v>
      </c>
      <c r="F172" s="17">
        <f t="shared" si="9"/>
        <v>16.830000000000002</v>
      </c>
      <c r="G172" s="17">
        <f t="shared" si="10"/>
        <v>18.36</v>
      </c>
      <c r="H172" s="18">
        <f t="shared" si="11"/>
        <v>19.89</v>
      </c>
    </row>
    <row r="173" spans="1:8" s="14" customFormat="1" ht="11.25">
      <c r="A173" s="12"/>
      <c r="B173" s="15" t="s">
        <v>331</v>
      </c>
      <c r="C173" s="16" t="s">
        <v>332</v>
      </c>
      <c r="D173" s="17">
        <v>15.3</v>
      </c>
      <c r="E173" s="17">
        <f t="shared" si="8"/>
        <v>16.065</v>
      </c>
      <c r="F173" s="17">
        <f t="shared" si="9"/>
        <v>16.830000000000002</v>
      </c>
      <c r="G173" s="17">
        <f t="shared" si="10"/>
        <v>18.36</v>
      </c>
      <c r="H173" s="18">
        <f t="shared" si="11"/>
        <v>19.89</v>
      </c>
    </row>
    <row r="174" spans="1:8" s="14" customFormat="1" ht="11.25">
      <c r="A174" s="12"/>
      <c r="B174" s="15" t="s">
        <v>333</v>
      </c>
      <c r="C174" s="16" t="s">
        <v>334</v>
      </c>
      <c r="D174" s="17">
        <v>15.3</v>
      </c>
      <c r="E174" s="17">
        <f t="shared" si="8"/>
        <v>16.065</v>
      </c>
      <c r="F174" s="17">
        <f t="shared" si="9"/>
        <v>16.830000000000002</v>
      </c>
      <c r="G174" s="17">
        <f t="shared" si="10"/>
        <v>18.36</v>
      </c>
      <c r="H174" s="18">
        <f t="shared" si="11"/>
        <v>19.89</v>
      </c>
    </row>
    <row r="175" spans="1:8" s="14" customFormat="1" ht="11.25">
      <c r="A175" s="12"/>
      <c r="B175" s="15" t="s">
        <v>335</v>
      </c>
      <c r="C175" s="16" t="s">
        <v>336</v>
      </c>
      <c r="D175" s="17">
        <v>15.3</v>
      </c>
      <c r="E175" s="17">
        <f t="shared" si="8"/>
        <v>16.065</v>
      </c>
      <c r="F175" s="17">
        <f t="shared" si="9"/>
        <v>16.830000000000002</v>
      </c>
      <c r="G175" s="17">
        <f t="shared" si="10"/>
        <v>18.36</v>
      </c>
      <c r="H175" s="18">
        <f t="shared" si="11"/>
        <v>19.89</v>
      </c>
    </row>
    <row r="176" spans="1:8" s="14" customFormat="1" ht="11.25">
      <c r="A176" s="12"/>
      <c r="B176" s="15" t="s">
        <v>337</v>
      </c>
      <c r="C176" s="16" t="s">
        <v>338</v>
      </c>
      <c r="D176" s="17">
        <v>18.2</v>
      </c>
      <c r="E176" s="17">
        <f t="shared" si="8"/>
        <v>19.11</v>
      </c>
      <c r="F176" s="17">
        <f t="shared" si="9"/>
        <v>20.02</v>
      </c>
      <c r="G176" s="17">
        <f t="shared" si="10"/>
        <v>21.84</v>
      </c>
      <c r="H176" s="18">
        <f t="shared" si="11"/>
        <v>23.66</v>
      </c>
    </row>
    <row r="177" spans="1:8" s="14" customFormat="1" ht="11.25">
      <c r="A177" s="12"/>
      <c r="B177" s="15" t="s">
        <v>339</v>
      </c>
      <c r="C177" s="16" t="s">
        <v>340</v>
      </c>
      <c r="D177" s="17">
        <v>18.2</v>
      </c>
      <c r="E177" s="17">
        <f t="shared" si="8"/>
        <v>19.11</v>
      </c>
      <c r="F177" s="17">
        <f t="shared" si="9"/>
        <v>20.02</v>
      </c>
      <c r="G177" s="17">
        <f t="shared" si="10"/>
        <v>21.84</v>
      </c>
      <c r="H177" s="18">
        <f t="shared" si="11"/>
        <v>23.66</v>
      </c>
    </row>
    <row r="178" spans="1:8" s="14" customFormat="1" ht="11.25">
      <c r="A178" s="12"/>
      <c r="B178" s="15" t="s">
        <v>341</v>
      </c>
      <c r="C178" s="16" t="s">
        <v>342</v>
      </c>
      <c r="D178" s="17">
        <v>18.2</v>
      </c>
      <c r="E178" s="17">
        <f t="shared" si="8"/>
        <v>19.11</v>
      </c>
      <c r="F178" s="17">
        <f t="shared" si="9"/>
        <v>20.02</v>
      </c>
      <c r="G178" s="17">
        <f t="shared" si="10"/>
        <v>21.84</v>
      </c>
      <c r="H178" s="18">
        <f t="shared" si="11"/>
        <v>23.66</v>
      </c>
    </row>
    <row r="179" spans="1:8" s="14" customFormat="1" ht="11.25">
      <c r="A179" s="12"/>
      <c r="B179" s="15" t="s">
        <v>343</v>
      </c>
      <c r="C179" s="16" t="s">
        <v>344</v>
      </c>
      <c r="D179" s="17">
        <v>18.81</v>
      </c>
      <c r="E179" s="17">
        <f t="shared" si="8"/>
        <v>19.7505</v>
      </c>
      <c r="F179" s="17">
        <f t="shared" si="9"/>
        <v>20.691</v>
      </c>
      <c r="G179" s="17">
        <f t="shared" si="10"/>
        <v>22.572</v>
      </c>
      <c r="H179" s="18">
        <f t="shared" si="11"/>
        <v>24.453</v>
      </c>
    </row>
    <row r="180" spans="1:8" s="14" customFormat="1" ht="11.25">
      <c r="A180" s="12"/>
      <c r="B180" s="15" t="s">
        <v>345</v>
      </c>
      <c r="C180" s="16" t="s">
        <v>346</v>
      </c>
      <c r="D180" s="17">
        <v>24.95</v>
      </c>
      <c r="E180" s="17">
        <f t="shared" si="8"/>
        <v>26.1975</v>
      </c>
      <c r="F180" s="17">
        <f t="shared" si="9"/>
        <v>27.445</v>
      </c>
      <c r="G180" s="17">
        <f t="shared" si="10"/>
        <v>29.939999999999998</v>
      </c>
      <c r="H180" s="18">
        <f t="shared" si="11"/>
        <v>32.435</v>
      </c>
    </row>
    <row r="181" spans="1:8" s="14" customFormat="1" ht="11.25">
      <c r="A181" s="12"/>
      <c r="B181" s="15" t="s">
        <v>347</v>
      </c>
      <c r="C181" s="16" t="s">
        <v>348</v>
      </c>
      <c r="D181" s="17">
        <v>24.95</v>
      </c>
      <c r="E181" s="17">
        <f t="shared" si="8"/>
        <v>26.1975</v>
      </c>
      <c r="F181" s="17">
        <f t="shared" si="9"/>
        <v>27.445</v>
      </c>
      <c r="G181" s="17">
        <f t="shared" si="10"/>
        <v>29.939999999999998</v>
      </c>
      <c r="H181" s="18">
        <f t="shared" si="11"/>
        <v>32.435</v>
      </c>
    </row>
    <row r="182" spans="1:8" s="14" customFormat="1" ht="11.25">
      <c r="A182" s="12"/>
      <c r="B182" s="15" t="s">
        <v>349</v>
      </c>
      <c r="C182" s="16" t="s">
        <v>350</v>
      </c>
      <c r="D182" s="17">
        <v>24.95</v>
      </c>
      <c r="E182" s="17">
        <f t="shared" si="8"/>
        <v>26.1975</v>
      </c>
      <c r="F182" s="17">
        <f t="shared" si="9"/>
        <v>27.445</v>
      </c>
      <c r="G182" s="17">
        <f t="shared" si="10"/>
        <v>29.939999999999998</v>
      </c>
      <c r="H182" s="18">
        <f t="shared" si="11"/>
        <v>32.435</v>
      </c>
    </row>
    <row r="183" spans="1:8" s="14" customFormat="1" ht="11.25" customHeight="1">
      <c r="A183" s="12"/>
      <c r="B183" s="20" t="s">
        <v>351</v>
      </c>
      <c r="C183" s="20"/>
      <c r="D183" s="20"/>
      <c r="E183" s="20"/>
      <c r="F183" s="20"/>
      <c r="G183" s="20"/>
      <c r="H183" s="20"/>
    </row>
    <row r="184" spans="1:8" s="14" customFormat="1" ht="11.25">
      <c r="A184" s="12"/>
      <c r="B184" s="15" t="s">
        <v>352</v>
      </c>
      <c r="C184" s="16" t="s">
        <v>353</v>
      </c>
      <c r="D184" s="17">
        <v>80.76</v>
      </c>
      <c r="E184" s="17">
        <f t="shared" si="8"/>
        <v>84.79800000000002</v>
      </c>
      <c r="F184" s="17">
        <f t="shared" si="9"/>
        <v>88.83600000000001</v>
      </c>
      <c r="G184" s="17">
        <f t="shared" si="10"/>
        <v>96.912</v>
      </c>
      <c r="H184" s="18">
        <f t="shared" si="11"/>
        <v>104.98800000000001</v>
      </c>
    </row>
    <row r="185" spans="1:8" s="14" customFormat="1" ht="11.25">
      <c r="A185" s="12"/>
      <c r="B185" s="15" t="s">
        <v>354</v>
      </c>
      <c r="C185" s="16" t="s">
        <v>355</v>
      </c>
      <c r="D185" s="17">
        <v>80.76</v>
      </c>
      <c r="E185" s="17">
        <f t="shared" si="8"/>
        <v>84.79800000000002</v>
      </c>
      <c r="F185" s="17">
        <f t="shared" si="9"/>
        <v>88.83600000000001</v>
      </c>
      <c r="G185" s="17">
        <f t="shared" si="10"/>
        <v>96.912</v>
      </c>
      <c r="H185" s="18">
        <f t="shared" si="11"/>
        <v>104.98800000000001</v>
      </c>
    </row>
    <row r="186" spans="1:8" s="14" customFormat="1" ht="11.25">
      <c r="A186" s="12"/>
      <c r="B186" s="15" t="s">
        <v>356</v>
      </c>
      <c r="C186" s="16" t="s">
        <v>357</v>
      </c>
      <c r="D186" s="17">
        <v>56.6</v>
      </c>
      <c r="E186" s="17">
        <f t="shared" si="8"/>
        <v>59.43000000000001</v>
      </c>
      <c r="F186" s="17">
        <f t="shared" si="9"/>
        <v>62.260000000000005</v>
      </c>
      <c r="G186" s="17">
        <f t="shared" si="10"/>
        <v>67.92</v>
      </c>
      <c r="H186" s="18">
        <f t="shared" si="11"/>
        <v>73.58</v>
      </c>
    </row>
    <row r="187" spans="1:8" s="14" customFormat="1" ht="11.25">
      <c r="A187" s="12"/>
      <c r="B187" s="15" t="s">
        <v>358</v>
      </c>
      <c r="C187" s="16" t="s">
        <v>359</v>
      </c>
      <c r="D187" s="17">
        <v>56.6</v>
      </c>
      <c r="E187" s="17">
        <f t="shared" si="8"/>
        <v>59.43000000000001</v>
      </c>
      <c r="F187" s="17">
        <f t="shared" si="9"/>
        <v>62.260000000000005</v>
      </c>
      <c r="G187" s="17">
        <f t="shared" si="10"/>
        <v>67.92</v>
      </c>
      <c r="H187" s="18">
        <f t="shared" si="11"/>
        <v>73.58</v>
      </c>
    </row>
    <row r="188" spans="1:8" s="14" customFormat="1" ht="11.25">
      <c r="A188" s="12"/>
      <c r="B188" s="15" t="s">
        <v>360</v>
      </c>
      <c r="C188" s="16" t="s">
        <v>361</v>
      </c>
      <c r="D188" s="17">
        <v>80.76</v>
      </c>
      <c r="E188" s="17">
        <f t="shared" si="8"/>
        <v>84.79800000000002</v>
      </c>
      <c r="F188" s="17">
        <f t="shared" si="9"/>
        <v>88.83600000000001</v>
      </c>
      <c r="G188" s="17">
        <f t="shared" si="10"/>
        <v>96.912</v>
      </c>
      <c r="H188" s="18">
        <f t="shared" si="11"/>
        <v>104.98800000000001</v>
      </c>
    </row>
    <row r="189" spans="1:8" s="14" customFormat="1" ht="11.25">
      <c r="A189" s="12"/>
      <c r="B189" s="15" t="s">
        <v>362</v>
      </c>
      <c r="C189" s="16" t="s">
        <v>363</v>
      </c>
      <c r="D189" s="17">
        <v>80.76</v>
      </c>
      <c r="E189" s="17">
        <f t="shared" si="8"/>
        <v>84.79800000000002</v>
      </c>
      <c r="F189" s="17">
        <f t="shared" si="9"/>
        <v>88.83600000000001</v>
      </c>
      <c r="G189" s="17">
        <f t="shared" si="10"/>
        <v>96.912</v>
      </c>
      <c r="H189" s="18">
        <f t="shared" si="11"/>
        <v>104.98800000000001</v>
      </c>
    </row>
    <row r="190" spans="1:8" s="14" customFormat="1" ht="11.25">
      <c r="A190" s="12"/>
      <c r="B190" s="15" t="s">
        <v>364</v>
      </c>
      <c r="C190" s="16" t="s">
        <v>365</v>
      </c>
      <c r="D190" s="17">
        <v>83.6</v>
      </c>
      <c r="E190" s="17">
        <f t="shared" si="8"/>
        <v>87.78</v>
      </c>
      <c r="F190" s="17">
        <f t="shared" si="9"/>
        <v>91.96000000000001</v>
      </c>
      <c r="G190" s="17">
        <f t="shared" si="10"/>
        <v>100.32</v>
      </c>
      <c r="H190" s="18">
        <f t="shared" si="11"/>
        <v>108.67999999999999</v>
      </c>
    </row>
    <row r="191" spans="1:8" s="14" customFormat="1" ht="11.25">
      <c r="A191" s="12"/>
      <c r="B191" s="15" t="s">
        <v>366</v>
      </c>
      <c r="C191" s="16" t="s">
        <v>367</v>
      </c>
      <c r="D191" s="17">
        <v>83.6</v>
      </c>
      <c r="E191" s="17">
        <f t="shared" si="8"/>
        <v>87.78</v>
      </c>
      <c r="F191" s="17">
        <f t="shared" si="9"/>
        <v>91.96000000000001</v>
      </c>
      <c r="G191" s="17">
        <f t="shared" si="10"/>
        <v>100.32</v>
      </c>
      <c r="H191" s="18">
        <f t="shared" si="11"/>
        <v>108.67999999999999</v>
      </c>
    </row>
    <row r="192" spans="1:8" s="14" customFormat="1" ht="11.25">
      <c r="A192" s="12"/>
      <c r="B192" s="15" t="s">
        <v>368</v>
      </c>
      <c r="C192" s="16" t="s">
        <v>369</v>
      </c>
      <c r="D192" s="17">
        <v>81.12</v>
      </c>
      <c r="E192" s="17">
        <f t="shared" si="8"/>
        <v>85.176</v>
      </c>
      <c r="F192" s="17">
        <f t="shared" si="9"/>
        <v>89.23200000000001</v>
      </c>
      <c r="G192" s="17">
        <f t="shared" si="10"/>
        <v>97.34400000000001</v>
      </c>
      <c r="H192" s="18">
        <f t="shared" si="11"/>
        <v>105.456</v>
      </c>
    </row>
    <row r="193" spans="1:8" s="14" customFormat="1" ht="11.25">
      <c r="A193" s="12"/>
      <c r="B193" s="15" t="s">
        <v>370</v>
      </c>
      <c r="C193" s="16" t="s">
        <v>371</v>
      </c>
      <c r="D193" s="17">
        <v>81.12</v>
      </c>
      <c r="E193" s="17">
        <f t="shared" si="8"/>
        <v>85.176</v>
      </c>
      <c r="F193" s="17">
        <f t="shared" si="9"/>
        <v>89.23200000000001</v>
      </c>
      <c r="G193" s="17">
        <f t="shared" si="10"/>
        <v>97.34400000000001</v>
      </c>
      <c r="H193" s="18">
        <f t="shared" si="11"/>
        <v>105.456</v>
      </c>
    </row>
    <row r="194" spans="1:8" s="14" customFormat="1" ht="11.25">
      <c r="A194" s="12"/>
      <c r="B194" s="15" t="s">
        <v>372</v>
      </c>
      <c r="C194" s="16" t="s">
        <v>373</v>
      </c>
      <c r="D194" s="17">
        <v>87.61</v>
      </c>
      <c r="E194" s="17">
        <f t="shared" si="8"/>
        <v>91.9905</v>
      </c>
      <c r="F194" s="17">
        <f t="shared" si="9"/>
        <v>96.37100000000001</v>
      </c>
      <c r="G194" s="17">
        <f t="shared" si="10"/>
        <v>105.13199999999999</v>
      </c>
      <c r="H194" s="18">
        <f t="shared" si="11"/>
        <v>113.893</v>
      </c>
    </row>
    <row r="195" spans="1:8" s="14" customFormat="1" ht="11.25">
      <c r="A195" s="12"/>
      <c r="B195" s="15" t="s">
        <v>374</v>
      </c>
      <c r="C195" s="16" t="s">
        <v>375</v>
      </c>
      <c r="D195" s="17">
        <v>87.61</v>
      </c>
      <c r="E195" s="17">
        <f t="shared" si="8"/>
        <v>91.9905</v>
      </c>
      <c r="F195" s="17">
        <f t="shared" si="9"/>
        <v>96.37100000000001</v>
      </c>
      <c r="G195" s="17">
        <f t="shared" si="10"/>
        <v>105.13199999999999</v>
      </c>
      <c r="H195" s="18">
        <f t="shared" si="11"/>
        <v>113.893</v>
      </c>
    </row>
    <row r="196" spans="1:8" s="14" customFormat="1" ht="11.25">
      <c r="A196" s="12"/>
      <c r="B196" s="15" t="s">
        <v>376</v>
      </c>
      <c r="C196" s="16" t="s">
        <v>377</v>
      </c>
      <c r="D196" s="17">
        <v>94.1</v>
      </c>
      <c r="E196" s="17">
        <f aca="true" t="shared" si="12" ref="E196:E259">D196*1.05</f>
        <v>98.80499999999999</v>
      </c>
      <c r="F196" s="17">
        <f aca="true" t="shared" si="13" ref="F196:F259">D196*1.1</f>
        <v>103.51</v>
      </c>
      <c r="G196" s="17">
        <f aca="true" t="shared" si="14" ref="G196:G259">D196*1.2</f>
        <v>112.91999999999999</v>
      </c>
      <c r="H196" s="18">
        <f aca="true" t="shared" si="15" ref="H196:H259">D196*1.3</f>
        <v>122.33</v>
      </c>
    </row>
    <row r="197" spans="1:8" s="14" customFormat="1" ht="11.25">
      <c r="A197" s="12"/>
      <c r="B197" s="15" t="s">
        <v>378</v>
      </c>
      <c r="C197" s="16" t="s">
        <v>379</v>
      </c>
      <c r="D197" s="17">
        <v>94.1</v>
      </c>
      <c r="E197" s="17">
        <f t="shared" si="12"/>
        <v>98.80499999999999</v>
      </c>
      <c r="F197" s="17">
        <f t="shared" si="13"/>
        <v>103.51</v>
      </c>
      <c r="G197" s="17">
        <f t="shared" si="14"/>
        <v>112.91999999999999</v>
      </c>
      <c r="H197" s="18">
        <f t="shared" si="15"/>
        <v>122.33</v>
      </c>
    </row>
    <row r="198" spans="1:8" s="14" customFormat="1" ht="11.25">
      <c r="A198" s="12"/>
      <c r="B198" s="15" t="s">
        <v>380</v>
      </c>
      <c r="C198" s="16" t="s">
        <v>381</v>
      </c>
      <c r="D198" s="17">
        <v>80.79</v>
      </c>
      <c r="E198" s="17">
        <f t="shared" si="12"/>
        <v>84.82950000000001</v>
      </c>
      <c r="F198" s="17">
        <f t="shared" si="13"/>
        <v>88.86900000000001</v>
      </c>
      <c r="G198" s="17">
        <f t="shared" si="14"/>
        <v>96.94800000000001</v>
      </c>
      <c r="H198" s="18">
        <f t="shared" si="15"/>
        <v>105.02700000000002</v>
      </c>
    </row>
    <row r="199" spans="1:8" s="14" customFormat="1" ht="11.25">
      <c r="A199" s="12"/>
      <c r="B199" s="15" t="s">
        <v>382</v>
      </c>
      <c r="C199" s="16" t="s">
        <v>383</v>
      </c>
      <c r="D199" s="17">
        <v>84.16</v>
      </c>
      <c r="E199" s="17">
        <f t="shared" si="12"/>
        <v>88.368</v>
      </c>
      <c r="F199" s="17">
        <f t="shared" si="13"/>
        <v>92.57600000000001</v>
      </c>
      <c r="G199" s="17">
        <f t="shared" si="14"/>
        <v>100.99199999999999</v>
      </c>
      <c r="H199" s="18">
        <f t="shared" si="15"/>
        <v>109.408</v>
      </c>
    </row>
    <row r="200" spans="1:8" s="14" customFormat="1" ht="11.25">
      <c r="A200" s="12"/>
      <c r="B200" s="15" t="s">
        <v>384</v>
      </c>
      <c r="C200" s="16" t="s">
        <v>385</v>
      </c>
      <c r="D200" s="17">
        <v>84.16</v>
      </c>
      <c r="E200" s="17">
        <f t="shared" si="12"/>
        <v>88.368</v>
      </c>
      <c r="F200" s="17">
        <f t="shared" si="13"/>
        <v>92.57600000000001</v>
      </c>
      <c r="G200" s="17">
        <f t="shared" si="14"/>
        <v>100.99199999999999</v>
      </c>
      <c r="H200" s="18">
        <f t="shared" si="15"/>
        <v>109.408</v>
      </c>
    </row>
    <row r="201" spans="1:8" s="14" customFormat="1" ht="11.25">
      <c r="A201" s="12"/>
      <c r="B201" s="15" t="s">
        <v>386</v>
      </c>
      <c r="C201" s="16" t="s">
        <v>387</v>
      </c>
      <c r="D201" s="17">
        <v>84.16</v>
      </c>
      <c r="E201" s="17">
        <f t="shared" si="12"/>
        <v>88.368</v>
      </c>
      <c r="F201" s="17">
        <f t="shared" si="13"/>
        <v>92.57600000000001</v>
      </c>
      <c r="G201" s="17">
        <f t="shared" si="14"/>
        <v>100.99199999999999</v>
      </c>
      <c r="H201" s="18">
        <f t="shared" si="15"/>
        <v>109.408</v>
      </c>
    </row>
    <row r="202" spans="1:8" s="14" customFormat="1" ht="11.25">
      <c r="A202" s="12"/>
      <c r="B202" s="15" t="s">
        <v>388</v>
      </c>
      <c r="C202" s="16" t="s">
        <v>389</v>
      </c>
      <c r="D202" s="17">
        <v>84.16</v>
      </c>
      <c r="E202" s="17">
        <f t="shared" si="12"/>
        <v>88.368</v>
      </c>
      <c r="F202" s="17">
        <f t="shared" si="13"/>
        <v>92.57600000000001</v>
      </c>
      <c r="G202" s="17">
        <f t="shared" si="14"/>
        <v>100.99199999999999</v>
      </c>
      <c r="H202" s="18">
        <f t="shared" si="15"/>
        <v>109.408</v>
      </c>
    </row>
    <row r="203" spans="1:8" s="14" customFormat="1" ht="11.25">
      <c r="A203" s="12"/>
      <c r="B203" s="15" t="s">
        <v>390</v>
      </c>
      <c r="C203" s="16" t="s">
        <v>391</v>
      </c>
      <c r="D203" s="17">
        <v>98.98</v>
      </c>
      <c r="E203" s="17">
        <f t="shared" si="12"/>
        <v>103.929</v>
      </c>
      <c r="F203" s="17">
        <f t="shared" si="13"/>
        <v>108.87800000000001</v>
      </c>
      <c r="G203" s="17">
        <f t="shared" si="14"/>
        <v>118.776</v>
      </c>
      <c r="H203" s="18">
        <f t="shared" si="15"/>
        <v>128.674</v>
      </c>
    </row>
    <row r="204" spans="1:8" s="14" customFormat="1" ht="11.25">
      <c r="A204" s="12"/>
      <c r="B204" s="15" t="s">
        <v>392</v>
      </c>
      <c r="C204" s="16" t="s">
        <v>393</v>
      </c>
      <c r="D204" s="17">
        <v>98.98</v>
      </c>
      <c r="E204" s="17">
        <f t="shared" si="12"/>
        <v>103.929</v>
      </c>
      <c r="F204" s="17">
        <f t="shared" si="13"/>
        <v>108.87800000000001</v>
      </c>
      <c r="G204" s="17">
        <f t="shared" si="14"/>
        <v>118.776</v>
      </c>
      <c r="H204" s="18">
        <f t="shared" si="15"/>
        <v>128.674</v>
      </c>
    </row>
    <row r="205" spans="1:8" s="14" customFormat="1" ht="11.25">
      <c r="A205" s="12"/>
      <c r="B205" s="15" t="s">
        <v>394</v>
      </c>
      <c r="C205" s="16" t="s">
        <v>395</v>
      </c>
      <c r="D205" s="17">
        <v>109.76</v>
      </c>
      <c r="E205" s="17">
        <f t="shared" si="12"/>
        <v>115.248</v>
      </c>
      <c r="F205" s="17">
        <f t="shared" si="13"/>
        <v>120.73600000000002</v>
      </c>
      <c r="G205" s="17">
        <f t="shared" si="14"/>
        <v>131.712</v>
      </c>
      <c r="H205" s="18">
        <f t="shared" si="15"/>
        <v>142.68800000000002</v>
      </c>
    </row>
    <row r="206" spans="1:8" s="14" customFormat="1" ht="11.25">
      <c r="A206" s="12"/>
      <c r="B206" s="15" t="s">
        <v>396</v>
      </c>
      <c r="C206" s="16" t="s">
        <v>397</v>
      </c>
      <c r="D206" s="17">
        <v>109.76</v>
      </c>
      <c r="E206" s="17">
        <f t="shared" si="12"/>
        <v>115.248</v>
      </c>
      <c r="F206" s="17">
        <f t="shared" si="13"/>
        <v>120.73600000000002</v>
      </c>
      <c r="G206" s="17">
        <f t="shared" si="14"/>
        <v>131.712</v>
      </c>
      <c r="H206" s="18">
        <f t="shared" si="15"/>
        <v>142.68800000000002</v>
      </c>
    </row>
    <row r="207" spans="1:8" s="14" customFormat="1" ht="11.25">
      <c r="A207" s="12"/>
      <c r="B207" s="15" t="s">
        <v>398</v>
      </c>
      <c r="C207" s="16" t="s">
        <v>399</v>
      </c>
      <c r="D207" s="17">
        <v>337.13</v>
      </c>
      <c r="E207" s="17">
        <f t="shared" si="12"/>
        <v>353.98650000000004</v>
      </c>
      <c r="F207" s="17">
        <f t="shared" si="13"/>
        <v>370.843</v>
      </c>
      <c r="G207" s="17">
        <f t="shared" si="14"/>
        <v>404.556</v>
      </c>
      <c r="H207" s="18">
        <f t="shared" si="15"/>
        <v>438.269</v>
      </c>
    </row>
    <row r="208" spans="1:8" s="14" customFormat="1" ht="11.25">
      <c r="A208" s="12"/>
      <c r="B208" s="15" t="s">
        <v>400</v>
      </c>
      <c r="C208" s="16" t="s">
        <v>401</v>
      </c>
      <c r="D208" s="17">
        <v>352.45</v>
      </c>
      <c r="E208" s="17">
        <f t="shared" si="12"/>
        <v>370.0725</v>
      </c>
      <c r="F208" s="17">
        <f t="shared" si="13"/>
        <v>387.695</v>
      </c>
      <c r="G208" s="17">
        <f t="shared" si="14"/>
        <v>422.94</v>
      </c>
      <c r="H208" s="18">
        <f t="shared" si="15"/>
        <v>458.185</v>
      </c>
    </row>
    <row r="209" spans="1:8" s="14" customFormat="1" ht="11.25">
      <c r="A209" s="12"/>
      <c r="B209" s="15" t="s">
        <v>402</v>
      </c>
      <c r="C209" s="16" t="s">
        <v>403</v>
      </c>
      <c r="D209" s="17">
        <v>370.57</v>
      </c>
      <c r="E209" s="17">
        <f t="shared" si="12"/>
        <v>389.0985</v>
      </c>
      <c r="F209" s="17">
        <f t="shared" si="13"/>
        <v>407.627</v>
      </c>
      <c r="G209" s="17">
        <f t="shared" si="14"/>
        <v>444.68399999999997</v>
      </c>
      <c r="H209" s="18">
        <f t="shared" si="15"/>
        <v>481.741</v>
      </c>
    </row>
    <row r="210" spans="1:8" s="14" customFormat="1" ht="11.25">
      <c r="A210" s="12"/>
      <c r="B210" s="15" t="s">
        <v>404</v>
      </c>
      <c r="C210" s="16" t="s">
        <v>405</v>
      </c>
      <c r="D210" s="17">
        <v>387.41</v>
      </c>
      <c r="E210" s="17">
        <f t="shared" si="12"/>
        <v>406.7805</v>
      </c>
      <c r="F210" s="17">
        <f t="shared" si="13"/>
        <v>426.15100000000007</v>
      </c>
      <c r="G210" s="17">
        <f t="shared" si="14"/>
        <v>464.892</v>
      </c>
      <c r="H210" s="18">
        <f t="shared" si="15"/>
        <v>503.63300000000004</v>
      </c>
    </row>
    <row r="211" spans="1:8" s="14" customFormat="1" ht="11.25">
      <c r="A211" s="12"/>
      <c r="B211" s="15" t="s">
        <v>406</v>
      </c>
      <c r="C211" s="16" t="s">
        <v>407</v>
      </c>
      <c r="D211" s="17">
        <v>77.42</v>
      </c>
      <c r="E211" s="17">
        <f t="shared" si="12"/>
        <v>81.29100000000001</v>
      </c>
      <c r="F211" s="17">
        <f t="shared" si="13"/>
        <v>85.162</v>
      </c>
      <c r="G211" s="17">
        <f t="shared" si="14"/>
        <v>92.904</v>
      </c>
      <c r="H211" s="18">
        <f t="shared" si="15"/>
        <v>100.646</v>
      </c>
    </row>
    <row r="212" spans="1:8" s="14" customFormat="1" ht="11.25">
      <c r="A212" s="12"/>
      <c r="B212" s="15" t="s">
        <v>408</v>
      </c>
      <c r="C212" s="16" t="s">
        <v>409</v>
      </c>
      <c r="D212" s="17">
        <v>77.42</v>
      </c>
      <c r="E212" s="17">
        <f t="shared" si="12"/>
        <v>81.29100000000001</v>
      </c>
      <c r="F212" s="17">
        <f t="shared" si="13"/>
        <v>85.162</v>
      </c>
      <c r="G212" s="17">
        <f t="shared" si="14"/>
        <v>92.904</v>
      </c>
      <c r="H212" s="18">
        <f t="shared" si="15"/>
        <v>100.646</v>
      </c>
    </row>
    <row r="213" spans="1:8" s="14" customFormat="1" ht="11.25">
      <c r="A213" s="12"/>
      <c r="B213" s="15" t="s">
        <v>410</v>
      </c>
      <c r="C213" s="16" t="s">
        <v>411</v>
      </c>
      <c r="D213" s="17">
        <v>77.42</v>
      </c>
      <c r="E213" s="17">
        <f t="shared" si="12"/>
        <v>81.29100000000001</v>
      </c>
      <c r="F213" s="17">
        <f t="shared" si="13"/>
        <v>85.162</v>
      </c>
      <c r="G213" s="17">
        <f t="shared" si="14"/>
        <v>92.904</v>
      </c>
      <c r="H213" s="18">
        <f t="shared" si="15"/>
        <v>100.646</v>
      </c>
    </row>
    <row r="214" spans="1:8" s="14" customFormat="1" ht="11.25">
      <c r="A214" s="12"/>
      <c r="B214" s="15" t="s">
        <v>412</v>
      </c>
      <c r="C214" s="16" t="s">
        <v>413</v>
      </c>
      <c r="D214" s="17">
        <v>77.42</v>
      </c>
      <c r="E214" s="17">
        <f t="shared" si="12"/>
        <v>81.29100000000001</v>
      </c>
      <c r="F214" s="17">
        <f t="shared" si="13"/>
        <v>85.162</v>
      </c>
      <c r="G214" s="17">
        <f t="shared" si="14"/>
        <v>92.904</v>
      </c>
      <c r="H214" s="18">
        <f t="shared" si="15"/>
        <v>100.646</v>
      </c>
    </row>
    <row r="215" spans="1:8" s="14" customFormat="1" ht="11.25">
      <c r="A215" s="12"/>
      <c r="B215" s="15" t="s">
        <v>414</v>
      </c>
      <c r="C215" s="16" t="s">
        <v>415</v>
      </c>
      <c r="D215" s="17">
        <v>80.34</v>
      </c>
      <c r="E215" s="17">
        <f t="shared" si="12"/>
        <v>84.35700000000001</v>
      </c>
      <c r="F215" s="17">
        <f t="shared" si="13"/>
        <v>88.37400000000001</v>
      </c>
      <c r="G215" s="17">
        <f t="shared" si="14"/>
        <v>96.408</v>
      </c>
      <c r="H215" s="18">
        <f t="shared" si="15"/>
        <v>104.44200000000001</v>
      </c>
    </row>
    <row r="216" spans="1:8" s="14" customFormat="1" ht="11.25">
      <c r="A216" s="12"/>
      <c r="B216" s="15" t="s">
        <v>416</v>
      </c>
      <c r="C216" s="16" t="s">
        <v>417</v>
      </c>
      <c r="D216" s="17">
        <v>82.4</v>
      </c>
      <c r="E216" s="17">
        <f t="shared" si="12"/>
        <v>86.52000000000001</v>
      </c>
      <c r="F216" s="17">
        <f t="shared" si="13"/>
        <v>90.64000000000001</v>
      </c>
      <c r="G216" s="17">
        <f t="shared" si="14"/>
        <v>98.88000000000001</v>
      </c>
      <c r="H216" s="18">
        <f t="shared" si="15"/>
        <v>107.12</v>
      </c>
    </row>
    <row r="217" spans="1:8" s="14" customFormat="1" ht="11.25">
      <c r="A217" s="12"/>
      <c r="B217" s="15" t="s">
        <v>418</v>
      </c>
      <c r="C217" s="16" t="s">
        <v>419</v>
      </c>
      <c r="D217" s="17">
        <v>82.4</v>
      </c>
      <c r="E217" s="17">
        <f t="shared" si="12"/>
        <v>86.52000000000001</v>
      </c>
      <c r="F217" s="17">
        <f t="shared" si="13"/>
        <v>90.64000000000001</v>
      </c>
      <c r="G217" s="17">
        <f t="shared" si="14"/>
        <v>98.88000000000001</v>
      </c>
      <c r="H217" s="18">
        <f t="shared" si="15"/>
        <v>107.12</v>
      </c>
    </row>
    <row r="218" spans="1:8" s="14" customFormat="1" ht="11.25">
      <c r="A218" s="12"/>
      <c r="B218" s="15" t="s">
        <v>420</v>
      </c>
      <c r="C218" s="16" t="s">
        <v>421</v>
      </c>
      <c r="D218" s="17">
        <v>82.4</v>
      </c>
      <c r="E218" s="17">
        <f t="shared" si="12"/>
        <v>86.52000000000001</v>
      </c>
      <c r="F218" s="17">
        <f t="shared" si="13"/>
        <v>90.64000000000001</v>
      </c>
      <c r="G218" s="17">
        <f t="shared" si="14"/>
        <v>98.88000000000001</v>
      </c>
      <c r="H218" s="18">
        <f t="shared" si="15"/>
        <v>107.12</v>
      </c>
    </row>
    <row r="219" spans="1:8" s="14" customFormat="1" ht="11.25">
      <c r="A219" s="12"/>
      <c r="B219" s="15" t="s">
        <v>422</v>
      </c>
      <c r="C219" s="16" t="s">
        <v>423</v>
      </c>
      <c r="D219" s="17">
        <v>82.4</v>
      </c>
      <c r="E219" s="17">
        <f t="shared" si="12"/>
        <v>86.52000000000001</v>
      </c>
      <c r="F219" s="17">
        <f t="shared" si="13"/>
        <v>90.64000000000001</v>
      </c>
      <c r="G219" s="17">
        <f t="shared" si="14"/>
        <v>98.88000000000001</v>
      </c>
      <c r="H219" s="18">
        <f t="shared" si="15"/>
        <v>107.12</v>
      </c>
    </row>
    <row r="220" spans="1:8" s="14" customFormat="1" ht="11.25">
      <c r="A220" s="12"/>
      <c r="B220" s="15" t="s">
        <v>424</v>
      </c>
      <c r="C220" s="16" t="s">
        <v>425</v>
      </c>
      <c r="D220" s="17">
        <v>80.34</v>
      </c>
      <c r="E220" s="17">
        <f t="shared" si="12"/>
        <v>84.35700000000001</v>
      </c>
      <c r="F220" s="17">
        <f t="shared" si="13"/>
        <v>88.37400000000001</v>
      </c>
      <c r="G220" s="17">
        <f t="shared" si="14"/>
        <v>96.408</v>
      </c>
      <c r="H220" s="18">
        <f t="shared" si="15"/>
        <v>104.44200000000001</v>
      </c>
    </row>
    <row r="221" spans="1:8" s="14" customFormat="1" ht="11.25">
      <c r="A221" s="12"/>
      <c r="B221" s="15" t="s">
        <v>426</v>
      </c>
      <c r="C221" s="16" t="s">
        <v>427</v>
      </c>
      <c r="D221" s="17">
        <v>80.34</v>
      </c>
      <c r="E221" s="17">
        <f t="shared" si="12"/>
        <v>84.35700000000001</v>
      </c>
      <c r="F221" s="17">
        <f t="shared" si="13"/>
        <v>88.37400000000001</v>
      </c>
      <c r="G221" s="17">
        <f t="shared" si="14"/>
        <v>96.408</v>
      </c>
      <c r="H221" s="18">
        <f t="shared" si="15"/>
        <v>104.44200000000001</v>
      </c>
    </row>
    <row r="222" spans="1:8" s="14" customFormat="1" ht="11.25">
      <c r="A222" s="12"/>
      <c r="B222" s="15" t="s">
        <v>428</v>
      </c>
      <c r="C222" s="16" t="s">
        <v>429</v>
      </c>
      <c r="D222" s="17">
        <v>80.34</v>
      </c>
      <c r="E222" s="17">
        <f t="shared" si="12"/>
        <v>84.35700000000001</v>
      </c>
      <c r="F222" s="17">
        <f t="shared" si="13"/>
        <v>88.37400000000001</v>
      </c>
      <c r="G222" s="17">
        <f t="shared" si="14"/>
        <v>96.408</v>
      </c>
      <c r="H222" s="18">
        <f t="shared" si="15"/>
        <v>104.44200000000001</v>
      </c>
    </row>
    <row r="223" spans="1:8" s="14" customFormat="1" ht="11.25">
      <c r="A223" s="12"/>
      <c r="B223" s="15" t="s">
        <v>430</v>
      </c>
      <c r="C223" s="16" t="s">
        <v>431</v>
      </c>
      <c r="D223" s="17">
        <v>81.08</v>
      </c>
      <c r="E223" s="17">
        <f t="shared" si="12"/>
        <v>85.134</v>
      </c>
      <c r="F223" s="17">
        <f t="shared" si="13"/>
        <v>89.188</v>
      </c>
      <c r="G223" s="17">
        <f t="shared" si="14"/>
        <v>97.29599999999999</v>
      </c>
      <c r="H223" s="18">
        <f t="shared" si="15"/>
        <v>105.404</v>
      </c>
    </row>
    <row r="224" spans="1:8" s="14" customFormat="1" ht="11.25">
      <c r="A224" s="12"/>
      <c r="B224" s="15" t="s">
        <v>432</v>
      </c>
      <c r="C224" s="16" t="s">
        <v>433</v>
      </c>
      <c r="D224" s="17">
        <v>81.08</v>
      </c>
      <c r="E224" s="17">
        <f t="shared" si="12"/>
        <v>85.134</v>
      </c>
      <c r="F224" s="17">
        <f t="shared" si="13"/>
        <v>89.188</v>
      </c>
      <c r="G224" s="17">
        <f t="shared" si="14"/>
        <v>97.29599999999999</v>
      </c>
      <c r="H224" s="18">
        <f t="shared" si="15"/>
        <v>105.404</v>
      </c>
    </row>
    <row r="225" spans="1:8" s="14" customFormat="1" ht="11.25">
      <c r="A225" s="12"/>
      <c r="B225" s="15" t="s">
        <v>434</v>
      </c>
      <c r="C225" s="16" t="s">
        <v>435</v>
      </c>
      <c r="D225" s="17">
        <v>81.08</v>
      </c>
      <c r="E225" s="17">
        <f t="shared" si="12"/>
        <v>85.134</v>
      </c>
      <c r="F225" s="17">
        <f t="shared" si="13"/>
        <v>89.188</v>
      </c>
      <c r="G225" s="17">
        <f t="shared" si="14"/>
        <v>97.29599999999999</v>
      </c>
      <c r="H225" s="18">
        <f t="shared" si="15"/>
        <v>105.404</v>
      </c>
    </row>
    <row r="226" spans="1:8" s="14" customFormat="1" ht="11.25">
      <c r="A226" s="12"/>
      <c r="B226" s="15" t="s">
        <v>436</v>
      </c>
      <c r="C226" s="16" t="s">
        <v>437</v>
      </c>
      <c r="D226" s="17">
        <v>81.08</v>
      </c>
      <c r="E226" s="17">
        <f t="shared" si="12"/>
        <v>85.134</v>
      </c>
      <c r="F226" s="17">
        <f t="shared" si="13"/>
        <v>89.188</v>
      </c>
      <c r="G226" s="17">
        <f t="shared" si="14"/>
        <v>97.29599999999999</v>
      </c>
      <c r="H226" s="18">
        <f t="shared" si="15"/>
        <v>105.404</v>
      </c>
    </row>
    <row r="227" spans="1:8" s="14" customFormat="1" ht="11.25">
      <c r="A227" s="12"/>
      <c r="B227" s="15" t="s">
        <v>438</v>
      </c>
      <c r="C227" s="16" t="s">
        <v>439</v>
      </c>
      <c r="D227" s="17">
        <v>87.41</v>
      </c>
      <c r="E227" s="17">
        <f t="shared" si="12"/>
        <v>91.7805</v>
      </c>
      <c r="F227" s="17">
        <f t="shared" si="13"/>
        <v>96.15100000000001</v>
      </c>
      <c r="G227" s="17">
        <f t="shared" si="14"/>
        <v>104.892</v>
      </c>
      <c r="H227" s="18">
        <f t="shared" si="15"/>
        <v>113.633</v>
      </c>
    </row>
    <row r="228" spans="1:8" s="14" customFormat="1" ht="11.25">
      <c r="A228" s="12"/>
      <c r="B228" s="15" t="s">
        <v>440</v>
      </c>
      <c r="C228" s="16" t="s">
        <v>441</v>
      </c>
      <c r="D228" s="17">
        <v>87.41</v>
      </c>
      <c r="E228" s="17">
        <f t="shared" si="12"/>
        <v>91.7805</v>
      </c>
      <c r="F228" s="17">
        <f t="shared" si="13"/>
        <v>96.15100000000001</v>
      </c>
      <c r="G228" s="17">
        <f t="shared" si="14"/>
        <v>104.892</v>
      </c>
      <c r="H228" s="18">
        <f t="shared" si="15"/>
        <v>113.633</v>
      </c>
    </row>
    <row r="229" spans="1:8" s="14" customFormat="1" ht="11.25">
      <c r="A229" s="12"/>
      <c r="B229" s="15" t="s">
        <v>442</v>
      </c>
      <c r="C229" s="16" t="s">
        <v>443</v>
      </c>
      <c r="D229" s="17">
        <v>95.46</v>
      </c>
      <c r="E229" s="17">
        <f t="shared" si="12"/>
        <v>100.233</v>
      </c>
      <c r="F229" s="17">
        <f t="shared" si="13"/>
        <v>105.006</v>
      </c>
      <c r="G229" s="17">
        <f t="shared" si="14"/>
        <v>114.55199999999999</v>
      </c>
      <c r="H229" s="18">
        <f t="shared" si="15"/>
        <v>124.098</v>
      </c>
    </row>
    <row r="230" spans="1:8" s="14" customFormat="1" ht="11.25">
      <c r="A230" s="12"/>
      <c r="B230" s="15" t="s">
        <v>444</v>
      </c>
      <c r="C230" s="16" t="s">
        <v>445</v>
      </c>
      <c r="D230" s="17">
        <v>95.46</v>
      </c>
      <c r="E230" s="17">
        <f t="shared" si="12"/>
        <v>100.233</v>
      </c>
      <c r="F230" s="17">
        <f t="shared" si="13"/>
        <v>105.006</v>
      </c>
      <c r="G230" s="17">
        <f t="shared" si="14"/>
        <v>114.55199999999999</v>
      </c>
      <c r="H230" s="18">
        <f t="shared" si="15"/>
        <v>124.098</v>
      </c>
    </row>
    <row r="231" spans="1:8" s="14" customFormat="1" ht="11.25">
      <c r="A231" s="12"/>
      <c r="B231" s="15" t="s">
        <v>446</v>
      </c>
      <c r="C231" s="16" t="s">
        <v>447</v>
      </c>
      <c r="D231" s="17">
        <v>102.49</v>
      </c>
      <c r="E231" s="17">
        <f t="shared" si="12"/>
        <v>107.61449999999999</v>
      </c>
      <c r="F231" s="17">
        <f t="shared" si="13"/>
        <v>112.739</v>
      </c>
      <c r="G231" s="17">
        <f t="shared" si="14"/>
        <v>122.98799999999999</v>
      </c>
      <c r="H231" s="18">
        <f t="shared" si="15"/>
        <v>133.237</v>
      </c>
    </row>
    <row r="232" spans="1:8" s="14" customFormat="1" ht="11.25">
      <c r="A232" s="12"/>
      <c r="B232" s="15" t="s">
        <v>448</v>
      </c>
      <c r="C232" s="16" t="s">
        <v>449</v>
      </c>
      <c r="D232" s="17">
        <v>102.49</v>
      </c>
      <c r="E232" s="17">
        <f t="shared" si="12"/>
        <v>107.61449999999999</v>
      </c>
      <c r="F232" s="17">
        <f t="shared" si="13"/>
        <v>112.739</v>
      </c>
      <c r="G232" s="17">
        <f t="shared" si="14"/>
        <v>122.98799999999999</v>
      </c>
      <c r="H232" s="18">
        <f t="shared" si="15"/>
        <v>133.237</v>
      </c>
    </row>
    <row r="233" spans="1:8" s="14" customFormat="1" ht="11.25">
      <c r="A233" s="12"/>
      <c r="B233" s="15" t="s">
        <v>450</v>
      </c>
      <c r="C233" s="16" t="s">
        <v>451</v>
      </c>
      <c r="D233" s="17">
        <v>194.04</v>
      </c>
      <c r="E233" s="17">
        <f t="shared" si="12"/>
        <v>203.742</v>
      </c>
      <c r="F233" s="17">
        <f t="shared" si="13"/>
        <v>213.44400000000002</v>
      </c>
      <c r="G233" s="17">
        <f t="shared" si="14"/>
        <v>232.84799999999998</v>
      </c>
      <c r="H233" s="18">
        <f t="shared" si="15"/>
        <v>252.252</v>
      </c>
    </row>
    <row r="234" spans="1:8" s="14" customFormat="1" ht="11.25">
      <c r="A234" s="12"/>
      <c r="B234" s="15" t="s">
        <v>452</v>
      </c>
      <c r="C234" s="16" t="s">
        <v>453</v>
      </c>
      <c r="D234" s="17">
        <v>120.01</v>
      </c>
      <c r="E234" s="17">
        <f t="shared" si="12"/>
        <v>126.01050000000001</v>
      </c>
      <c r="F234" s="17">
        <f t="shared" si="13"/>
        <v>132.01100000000002</v>
      </c>
      <c r="G234" s="17">
        <f t="shared" si="14"/>
        <v>144.012</v>
      </c>
      <c r="H234" s="18">
        <f t="shared" si="15"/>
        <v>156.013</v>
      </c>
    </row>
    <row r="235" spans="1:8" s="14" customFormat="1" ht="11.25">
      <c r="A235" s="12"/>
      <c r="B235" s="15" t="s">
        <v>454</v>
      </c>
      <c r="C235" s="16" t="s">
        <v>455</v>
      </c>
      <c r="D235" s="17">
        <v>120.01</v>
      </c>
      <c r="E235" s="17">
        <f t="shared" si="12"/>
        <v>126.01050000000001</v>
      </c>
      <c r="F235" s="17">
        <f t="shared" si="13"/>
        <v>132.01100000000002</v>
      </c>
      <c r="G235" s="17">
        <f t="shared" si="14"/>
        <v>144.012</v>
      </c>
      <c r="H235" s="18">
        <f t="shared" si="15"/>
        <v>156.013</v>
      </c>
    </row>
    <row r="236" spans="1:8" s="14" customFormat="1" ht="11.25">
      <c r="A236" s="12"/>
      <c r="B236" s="15" t="s">
        <v>456</v>
      </c>
      <c r="C236" s="16" t="s">
        <v>457</v>
      </c>
      <c r="D236" s="17">
        <v>194.04</v>
      </c>
      <c r="E236" s="17">
        <f t="shared" si="12"/>
        <v>203.742</v>
      </c>
      <c r="F236" s="17">
        <f t="shared" si="13"/>
        <v>213.44400000000002</v>
      </c>
      <c r="G236" s="17">
        <f t="shared" si="14"/>
        <v>232.84799999999998</v>
      </c>
      <c r="H236" s="18">
        <f t="shared" si="15"/>
        <v>252.252</v>
      </c>
    </row>
    <row r="237" spans="1:8" s="14" customFormat="1" ht="11.25">
      <c r="A237" s="12"/>
      <c r="B237" s="15" t="s">
        <v>458</v>
      </c>
      <c r="C237" s="16" t="s">
        <v>459</v>
      </c>
      <c r="D237" s="17">
        <v>202.86</v>
      </c>
      <c r="E237" s="17">
        <f t="shared" si="12"/>
        <v>213.00300000000001</v>
      </c>
      <c r="F237" s="17">
        <f t="shared" si="13"/>
        <v>223.14600000000004</v>
      </c>
      <c r="G237" s="17">
        <f t="shared" si="14"/>
        <v>243.43200000000002</v>
      </c>
      <c r="H237" s="18">
        <f t="shared" si="15"/>
        <v>263.718</v>
      </c>
    </row>
    <row r="238" spans="1:8" s="14" customFormat="1" ht="11.25">
      <c r="A238" s="12"/>
      <c r="B238" s="15" t="s">
        <v>460</v>
      </c>
      <c r="C238" s="16" t="s">
        <v>461</v>
      </c>
      <c r="D238" s="17">
        <v>202.86</v>
      </c>
      <c r="E238" s="17">
        <f t="shared" si="12"/>
        <v>213.00300000000001</v>
      </c>
      <c r="F238" s="17">
        <f t="shared" si="13"/>
        <v>223.14600000000004</v>
      </c>
      <c r="G238" s="17">
        <f t="shared" si="14"/>
        <v>243.43200000000002</v>
      </c>
      <c r="H238" s="18">
        <f t="shared" si="15"/>
        <v>263.718</v>
      </c>
    </row>
    <row r="239" spans="1:8" s="14" customFormat="1" ht="11.25">
      <c r="A239" s="12"/>
      <c r="B239" s="15" t="s">
        <v>462</v>
      </c>
      <c r="C239" s="16" t="s">
        <v>463</v>
      </c>
      <c r="D239" s="17">
        <v>111.72</v>
      </c>
      <c r="E239" s="17">
        <f t="shared" si="12"/>
        <v>117.306</v>
      </c>
      <c r="F239" s="17">
        <f t="shared" si="13"/>
        <v>122.89200000000001</v>
      </c>
      <c r="G239" s="17">
        <f t="shared" si="14"/>
        <v>134.064</v>
      </c>
      <c r="H239" s="18">
        <f t="shared" si="15"/>
        <v>145.236</v>
      </c>
    </row>
    <row r="240" spans="1:8" s="14" customFormat="1" ht="11.25">
      <c r="A240" s="12"/>
      <c r="B240" s="15" t="s">
        <v>464</v>
      </c>
      <c r="C240" s="16" t="s">
        <v>465</v>
      </c>
      <c r="D240" s="17">
        <v>111.72</v>
      </c>
      <c r="E240" s="17">
        <f t="shared" si="12"/>
        <v>117.306</v>
      </c>
      <c r="F240" s="17">
        <f t="shared" si="13"/>
        <v>122.89200000000001</v>
      </c>
      <c r="G240" s="17">
        <f t="shared" si="14"/>
        <v>134.064</v>
      </c>
      <c r="H240" s="18">
        <f t="shared" si="15"/>
        <v>145.236</v>
      </c>
    </row>
    <row r="241" spans="1:8" s="14" customFormat="1" ht="11.25">
      <c r="A241" s="12"/>
      <c r="B241" s="15" t="s">
        <v>466</v>
      </c>
      <c r="C241" s="16" t="s">
        <v>467</v>
      </c>
      <c r="D241" s="17">
        <v>111.72</v>
      </c>
      <c r="E241" s="17">
        <f t="shared" si="12"/>
        <v>117.306</v>
      </c>
      <c r="F241" s="17">
        <f t="shared" si="13"/>
        <v>122.89200000000001</v>
      </c>
      <c r="G241" s="17">
        <f t="shared" si="14"/>
        <v>134.064</v>
      </c>
      <c r="H241" s="18">
        <f t="shared" si="15"/>
        <v>145.236</v>
      </c>
    </row>
    <row r="242" spans="1:8" s="14" customFormat="1" ht="11.25">
      <c r="A242" s="12"/>
      <c r="B242" s="15" t="s">
        <v>468</v>
      </c>
      <c r="C242" s="16" t="s">
        <v>469</v>
      </c>
      <c r="D242" s="17">
        <v>38.17</v>
      </c>
      <c r="E242" s="17">
        <f t="shared" si="12"/>
        <v>40.078500000000005</v>
      </c>
      <c r="F242" s="17">
        <f t="shared" si="13"/>
        <v>41.987</v>
      </c>
      <c r="G242" s="17">
        <f t="shared" si="14"/>
        <v>45.804</v>
      </c>
      <c r="H242" s="18">
        <f t="shared" si="15"/>
        <v>49.621</v>
      </c>
    </row>
    <row r="243" spans="1:8" s="14" customFormat="1" ht="12.75" customHeight="1">
      <c r="A243" s="12"/>
      <c r="B243" s="19" t="s">
        <v>470</v>
      </c>
      <c r="C243" s="19"/>
      <c r="D243" s="19"/>
      <c r="E243" s="19"/>
      <c r="F243" s="19"/>
      <c r="G243" s="19"/>
      <c r="H243" s="19"/>
    </row>
    <row r="244" spans="1:8" s="14" customFormat="1" ht="11.25" customHeight="1">
      <c r="A244" s="12"/>
      <c r="B244" s="20" t="s">
        <v>471</v>
      </c>
      <c r="C244" s="20"/>
      <c r="D244" s="20"/>
      <c r="E244" s="20"/>
      <c r="F244" s="20"/>
      <c r="G244" s="20"/>
      <c r="H244" s="20"/>
    </row>
    <row r="245" spans="1:8" s="14" customFormat="1" ht="11.25">
      <c r="A245" s="12"/>
      <c r="B245" s="15" t="s">
        <v>472</v>
      </c>
      <c r="C245" s="16" t="s">
        <v>473</v>
      </c>
      <c r="D245" s="17">
        <v>66.95</v>
      </c>
      <c r="E245" s="17">
        <f t="shared" si="12"/>
        <v>70.2975</v>
      </c>
      <c r="F245" s="17">
        <f t="shared" si="13"/>
        <v>73.64500000000001</v>
      </c>
      <c r="G245" s="17">
        <f t="shared" si="14"/>
        <v>80.34</v>
      </c>
      <c r="H245" s="18">
        <f t="shared" si="15"/>
        <v>87.03500000000001</v>
      </c>
    </row>
    <row r="246" spans="1:8" s="14" customFormat="1" ht="11.25">
      <c r="A246" s="12"/>
      <c r="B246" s="15" t="s">
        <v>474</v>
      </c>
      <c r="C246" s="16" t="s">
        <v>475</v>
      </c>
      <c r="D246" s="17">
        <v>66.95</v>
      </c>
      <c r="E246" s="17">
        <f t="shared" si="12"/>
        <v>70.2975</v>
      </c>
      <c r="F246" s="17">
        <f t="shared" si="13"/>
        <v>73.64500000000001</v>
      </c>
      <c r="G246" s="17">
        <f t="shared" si="14"/>
        <v>80.34</v>
      </c>
      <c r="H246" s="18">
        <f t="shared" si="15"/>
        <v>87.03500000000001</v>
      </c>
    </row>
    <row r="247" spans="1:8" s="14" customFormat="1" ht="11.25">
      <c r="A247" s="12"/>
      <c r="B247" s="15" t="s">
        <v>476</v>
      </c>
      <c r="C247" s="16" t="s">
        <v>477</v>
      </c>
      <c r="D247" s="17">
        <v>70.04</v>
      </c>
      <c r="E247" s="17">
        <f t="shared" si="12"/>
        <v>73.54200000000002</v>
      </c>
      <c r="F247" s="17">
        <f t="shared" si="13"/>
        <v>77.04400000000001</v>
      </c>
      <c r="G247" s="17">
        <f t="shared" si="14"/>
        <v>84.048</v>
      </c>
      <c r="H247" s="18">
        <f t="shared" si="15"/>
        <v>91.052</v>
      </c>
    </row>
    <row r="248" spans="1:8" s="14" customFormat="1" ht="11.25">
      <c r="A248" s="12"/>
      <c r="B248" s="15" t="s">
        <v>478</v>
      </c>
      <c r="C248" s="16" t="s">
        <v>479</v>
      </c>
      <c r="D248" s="17">
        <v>70.04</v>
      </c>
      <c r="E248" s="17">
        <f t="shared" si="12"/>
        <v>73.54200000000002</v>
      </c>
      <c r="F248" s="17">
        <f t="shared" si="13"/>
        <v>77.04400000000001</v>
      </c>
      <c r="G248" s="17">
        <f t="shared" si="14"/>
        <v>84.048</v>
      </c>
      <c r="H248" s="18">
        <f t="shared" si="15"/>
        <v>91.052</v>
      </c>
    </row>
    <row r="249" spans="1:8" s="14" customFormat="1" ht="11.25">
      <c r="A249" s="12"/>
      <c r="B249" s="15" t="s">
        <v>480</v>
      </c>
      <c r="C249" s="16" t="s">
        <v>481</v>
      </c>
      <c r="D249" s="17">
        <v>72.68</v>
      </c>
      <c r="E249" s="17">
        <f t="shared" si="12"/>
        <v>76.31400000000001</v>
      </c>
      <c r="F249" s="17">
        <f t="shared" si="13"/>
        <v>79.94800000000001</v>
      </c>
      <c r="G249" s="17">
        <f t="shared" si="14"/>
        <v>87.21600000000001</v>
      </c>
      <c r="H249" s="18">
        <f t="shared" si="15"/>
        <v>94.48400000000001</v>
      </c>
    </row>
    <row r="250" spans="1:8" s="14" customFormat="1" ht="11.25">
      <c r="A250" s="12"/>
      <c r="B250" s="15" t="s">
        <v>482</v>
      </c>
      <c r="C250" s="16" t="s">
        <v>483</v>
      </c>
      <c r="D250" s="17">
        <v>72.68</v>
      </c>
      <c r="E250" s="17">
        <f t="shared" si="12"/>
        <v>76.31400000000001</v>
      </c>
      <c r="F250" s="17">
        <f t="shared" si="13"/>
        <v>79.94800000000001</v>
      </c>
      <c r="G250" s="17">
        <f t="shared" si="14"/>
        <v>87.21600000000001</v>
      </c>
      <c r="H250" s="18">
        <f t="shared" si="15"/>
        <v>94.48400000000001</v>
      </c>
    </row>
    <row r="251" spans="1:8" s="14" customFormat="1" ht="11.25">
      <c r="A251" s="12"/>
      <c r="B251" s="15" t="s">
        <v>484</v>
      </c>
      <c r="C251" s="16" t="s">
        <v>485</v>
      </c>
      <c r="D251" s="17">
        <v>79.74</v>
      </c>
      <c r="E251" s="17">
        <f t="shared" si="12"/>
        <v>83.727</v>
      </c>
      <c r="F251" s="17">
        <f t="shared" si="13"/>
        <v>87.714</v>
      </c>
      <c r="G251" s="17">
        <f t="shared" si="14"/>
        <v>95.68799999999999</v>
      </c>
      <c r="H251" s="18">
        <f t="shared" si="15"/>
        <v>103.66199999999999</v>
      </c>
    </row>
    <row r="252" spans="1:8" s="14" customFormat="1" ht="11.25">
      <c r="A252" s="12"/>
      <c r="B252" s="15" t="s">
        <v>486</v>
      </c>
      <c r="C252" s="16" t="s">
        <v>487</v>
      </c>
      <c r="D252" s="17">
        <v>79.74</v>
      </c>
      <c r="E252" s="17">
        <f t="shared" si="12"/>
        <v>83.727</v>
      </c>
      <c r="F252" s="17">
        <f t="shared" si="13"/>
        <v>87.714</v>
      </c>
      <c r="G252" s="17">
        <f t="shared" si="14"/>
        <v>95.68799999999999</v>
      </c>
      <c r="H252" s="18">
        <f t="shared" si="15"/>
        <v>103.66199999999999</v>
      </c>
    </row>
    <row r="253" spans="1:8" s="14" customFormat="1" ht="11.25">
      <c r="A253" s="12"/>
      <c r="B253" s="15" t="s">
        <v>488</v>
      </c>
      <c r="C253" s="16" t="s">
        <v>489</v>
      </c>
      <c r="D253" s="17">
        <v>69.47</v>
      </c>
      <c r="E253" s="17">
        <f t="shared" si="12"/>
        <v>72.9435</v>
      </c>
      <c r="F253" s="17">
        <f t="shared" si="13"/>
        <v>76.417</v>
      </c>
      <c r="G253" s="17">
        <f t="shared" si="14"/>
        <v>83.36399999999999</v>
      </c>
      <c r="H253" s="18">
        <f t="shared" si="15"/>
        <v>90.311</v>
      </c>
    </row>
    <row r="254" spans="1:8" s="14" customFormat="1" ht="11.25">
      <c r="A254" s="12"/>
      <c r="B254" s="15" t="s">
        <v>490</v>
      </c>
      <c r="C254" s="16" t="s">
        <v>491</v>
      </c>
      <c r="D254" s="17">
        <v>69.47</v>
      </c>
      <c r="E254" s="17">
        <f t="shared" si="12"/>
        <v>72.9435</v>
      </c>
      <c r="F254" s="17">
        <f t="shared" si="13"/>
        <v>76.417</v>
      </c>
      <c r="G254" s="17">
        <f t="shared" si="14"/>
        <v>83.36399999999999</v>
      </c>
      <c r="H254" s="18">
        <f t="shared" si="15"/>
        <v>90.311</v>
      </c>
    </row>
    <row r="255" spans="1:8" s="14" customFormat="1" ht="11.25">
      <c r="A255" s="12"/>
      <c r="B255" s="15" t="s">
        <v>492</v>
      </c>
      <c r="C255" s="16" t="s">
        <v>493</v>
      </c>
      <c r="D255" s="17">
        <v>70.93</v>
      </c>
      <c r="E255" s="17">
        <f t="shared" si="12"/>
        <v>74.47650000000002</v>
      </c>
      <c r="F255" s="17">
        <f t="shared" si="13"/>
        <v>78.02300000000001</v>
      </c>
      <c r="G255" s="17">
        <f t="shared" si="14"/>
        <v>85.116</v>
      </c>
      <c r="H255" s="18">
        <f t="shared" si="15"/>
        <v>92.20900000000002</v>
      </c>
    </row>
    <row r="256" spans="1:8" s="14" customFormat="1" ht="11.25">
      <c r="A256" s="12"/>
      <c r="B256" s="15" t="s">
        <v>494</v>
      </c>
      <c r="C256" s="16" t="s">
        <v>495</v>
      </c>
      <c r="D256" s="17">
        <v>70.93</v>
      </c>
      <c r="E256" s="17">
        <f t="shared" si="12"/>
        <v>74.47650000000002</v>
      </c>
      <c r="F256" s="17">
        <f t="shared" si="13"/>
        <v>78.02300000000001</v>
      </c>
      <c r="G256" s="17">
        <f t="shared" si="14"/>
        <v>85.116</v>
      </c>
      <c r="H256" s="18">
        <f t="shared" si="15"/>
        <v>92.20900000000002</v>
      </c>
    </row>
    <row r="257" spans="1:8" s="14" customFormat="1" ht="11.25">
      <c r="A257" s="12"/>
      <c r="B257" s="15" t="s">
        <v>496</v>
      </c>
      <c r="C257" s="16" t="s">
        <v>497</v>
      </c>
      <c r="D257" s="17">
        <v>70.93</v>
      </c>
      <c r="E257" s="17">
        <f t="shared" si="12"/>
        <v>74.47650000000002</v>
      </c>
      <c r="F257" s="17">
        <f t="shared" si="13"/>
        <v>78.02300000000001</v>
      </c>
      <c r="G257" s="17">
        <f t="shared" si="14"/>
        <v>85.116</v>
      </c>
      <c r="H257" s="18">
        <f t="shared" si="15"/>
        <v>92.20900000000002</v>
      </c>
    </row>
    <row r="258" spans="1:8" s="14" customFormat="1" ht="11.25">
      <c r="A258" s="12"/>
      <c r="B258" s="15" t="s">
        <v>498</v>
      </c>
      <c r="C258" s="16" t="s">
        <v>499</v>
      </c>
      <c r="D258" s="17">
        <v>70.93</v>
      </c>
      <c r="E258" s="17">
        <f t="shared" si="12"/>
        <v>74.47650000000002</v>
      </c>
      <c r="F258" s="17">
        <f t="shared" si="13"/>
        <v>78.02300000000001</v>
      </c>
      <c r="G258" s="17">
        <f t="shared" si="14"/>
        <v>85.116</v>
      </c>
      <c r="H258" s="18">
        <f t="shared" si="15"/>
        <v>92.20900000000002</v>
      </c>
    </row>
    <row r="259" spans="1:8" s="14" customFormat="1" ht="11.25">
      <c r="A259" s="12"/>
      <c r="B259" s="15" t="s">
        <v>500</v>
      </c>
      <c r="C259" s="16" t="s">
        <v>501</v>
      </c>
      <c r="D259" s="17">
        <v>71.59</v>
      </c>
      <c r="E259" s="17">
        <f t="shared" si="12"/>
        <v>75.16950000000001</v>
      </c>
      <c r="F259" s="17">
        <f t="shared" si="13"/>
        <v>78.74900000000001</v>
      </c>
      <c r="G259" s="17">
        <f t="shared" si="14"/>
        <v>85.908</v>
      </c>
      <c r="H259" s="18">
        <f t="shared" si="15"/>
        <v>93.06700000000001</v>
      </c>
    </row>
    <row r="260" spans="1:8" s="14" customFormat="1" ht="11.25">
      <c r="A260" s="12"/>
      <c r="B260" s="15" t="s">
        <v>502</v>
      </c>
      <c r="C260" s="16" t="s">
        <v>503</v>
      </c>
      <c r="D260" s="17">
        <v>71.59</v>
      </c>
      <c r="E260" s="17">
        <f aca="true" t="shared" si="16" ref="E260:E323">D260*1.05</f>
        <v>75.16950000000001</v>
      </c>
      <c r="F260" s="17">
        <f aca="true" t="shared" si="17" ref="F260:F323">D260*1.1</f>
        <v>78.74900000000001</v>
      </c>
      <c r="G260" s="17">
        <f aca="true" t="shared" si="18" ref="G260:G323">D260*1.2</f>
        <v>85.908</v>
      </c>
      <c r="H260" s="18">
        <f aca="true" t="shared" si="19" ref="H260:H323">D260*1.3</f>
        <v>93.06700000000001</v>
      </c>
    </row>
    <row r="261" spans="1:8" s="14" customFormat="1" ht="11.25">
      <c r="A261" s="12"/>
      <c r="B261" s="15" t="s">
        <v>504</v>
      </c>
      <c r="C261" s="16" t="s">
        <v>505</v>
      </c>
      <c r="D261" s="17">
        <v>71.59</v>
      </c>
      <c r="E261" s="17">
        <f t="shared" si="16"/>
        <v>75.16950000000001</v>
      </c>
      <c r="F261" s="17">
        <f t="shared" si="17"/>
        <v>78.74900000000001</v>
      </c>
      <c r="G261" s="17">
        <f t="shared" si="18"/>
        <v>85.908</v>
      </c>
      <c r="H261" s="18">
        <f t="shared" si="19"/>
        <v>93.06700000000001</v>
      </c>
    </row>
    <row r="262" spans="1:8" s="14" customFormat="1" ht="11.25">
      <c r="A262" s="12"/>
      <c r="B262" s="15" t="s">
        <v>506</v>
      </c>
      <c r="C262" s="16" t="s">
        <v>507</v>
      </c>
      <c r="D262" s="17">
        <v>71.59</v>
      </c>
      <c r="E262" s="17">
        <f t="shared" si="16"/>
        <v>75.16950000000001</v>
      </c>
      <c r="F262" s="17">
        <f t="shared" si="17"/>
        <v>78.74900000000001</v>
      </c>
      <c r="G262" s="17">
        <f t="shared" si="18"/>
        <v>85.908</v>
      </c>
      <c r="H262" s="18">
        <f t="shared" si="19"/>
        <v>93.06700000000001</v>
      </c>
    </row>
    <row r="263" spans="1:8" s="14" customFormat="1" ht="11.25">
      <c r="A263" s="12"/>
      <c r="B263" s="15" t="s">
        <v>508</v>
      </c>
      <c r="C263" s="16" t="s">
        <v>509</v>
      </c>
      <c r="D263" s="17">
        <v>77.17</v>
      </c>
      <c r="E263" s="17">
        <f t="shared" si="16"/>
        <v>81.02850000000001</v>
      </c>
      <c r="F263" s="17">
        <f t="shared" si="17"/>
        <v>84.88700000000001</v>
      </c>
      <c r="G263" s="17">
        <f t="shared" si="18"/>
        <v>92.604</v>
      </c>
      <c r="H263" s="18">
        <f t="shared" si="19"/>
        <v>100.32100000000001</v>
      </c>
    </row>
    <row r="264" spans="1:8" s="14" customFormat="1" ht="11.25">
      <c r="A264" s="12"/>
      <c r="B264" s="15" t="s">
        <v>510</v>
      </c>
      <c r="C264" s="16" t="s">
        <v>511</v>
      </c>
      <c r="D264" s="17">
        <v>77.17</v>
      </c>
      <c r="E264" s="17">
        <f t="shared" si="16"/>
        <v>81.02850000000001</v>
      </c>
      <c r="F264" s="17">
        <f t="shared" si="17"/>
        <v>84.88700000000001</v>
      </c>
      <c r="G264" s="17">
        <f t="shared" si="18"/>
        <v>92.604</v>
      </c>
      <c r="H264" s="18">
        <f t="shared" si="19"/>
        <v>100.32100000000001</v>
      </c>
    </row>
    <row r="265" spans="1:8" s="14" customFormat="1" ht="11.25">
      <c r="A265" s="12"/>
      <c r="B265" s="15" t="s">
        <v>512</v>
      </c>
      <c r="C265" s="16" t="s">
        <v>513</v>
      </c>
      <c r="D265" s="17">
        <v>84.27</v>
      </c>
      <c r="E265" s="17">
        <f t="shared" si="16"/>
        <v>88.4835</v>
      </c>
      <c r="F265" s="17">
        <f t="shared" si="17"/>
        <v>92.697</v>
      </c>
      <c r="G265" s="17">
        <f t="shared" si="18"/>
        <v>101.124</v>
      </c>
      <c r="H265" s="18">
        <f t="shared" si="19"/>
        <v>109.551</v>
      </c>
    </row>
    <row r="266" spans="1:8" s="14" customFormat="1" ht="11.25">
      <c r="A266" s="12"/>
      <c r="B266" s="15" t="s">
        <v>514</v>
      </c>
      <c r="C266" s="16" t="s">
        <v>515</v>
      </c>
      <c r="D266" s="17">
        <v>84.27</v>
      </c>
      <c r="E266" s="17">
        <f t="shared" si="16"/>
        <v>88.4835</v>
      </c>
      <c r="F266" s="17">
        <f t="shared" si="17"/>
        <v>92.697</v>
      </c>
      <c r="G266" s="17">
        <f t="shared" si="18"/>
        <v>101.124</v>
      </c>
      <c r="H266" s="18">
        <f t="shared" si="19"/>
        <v>109.551</v>
      </c>
    </row>
    <row r="267" spans="1:8" s="14" customFormat="1" ht="11.25" customHeight="1">
      <c r="A267" s="12"/>
      <c r="B267" s="20" t="s">
        <v>288</v>
      </c>
      <c r="C267" s="20"/>
      <c r="D267" s="20"/>
      <c r="E267" s="20"/>
      <c r="F267" s="20"/>
      <c r="G267" s="20"/>
      <c r="H267" s="20"/>
    </row>
    <row r="268" spans="1:8" s="14" customFormat="1" ht="11.25">
      <c r="A268" s="12"/>
      <c r="B268" s="15" t="s">
        <v>516</v>
      </c>
      <c r="C268" s="16" t="s">
        <v>517</v>
      </c>
      <c r="D268" s="17">
        <v>5.43</v>
      </c>
      <c r="E268" s="17">
        <f t="shared" si="16"/>
        <v>5.7015</v>
      </c>
      <c r="F268" s="17">
        <f t="shared" si="17"/>
        <v>5.973</v>
      </c>
      <c r="G268" s="17">
        <f t="shared" si="18"/>
        <v>6.515999999999999</v>
      </c>
      <c r="H268" s="18">
        <f t="shared" si="19"/>
        <v>7.059</v>
      </c>
    </row>
    <row r="269" spans="1:8" s="14" customFormat="1" ht="11.25">
      <c r="A269" s="12"/>
      <c r="B269" s="15" t="s">
        <v>518</v>
      </c>
      <c r="C269" s="16" t="s">
        <v>519</v>
      </c>
      <c r="D269" s="17">
        <v>5.43</v>
      </c>
      <c r="E269" s="17">
        <f t="shared" si="16"/>
        <v>5.7015</v>
      </c>
      <c r="F269" s="17">
        <f t="shared" si="17"/>
        <v>5.973</v>
      </c>
      <c r="G269" s="17">
        <f t="shared" si="18"/>
        <v>6.515999999999999</v>
      </c>
      <c r="H269" s="18">
        <f t="shared" si="19"/>
        <v>7.059</v>
      </c>
    </row>
    <row r="270" spans="1:8" s="14" customFormat="1" ht="11.25" customHeight="1">
      <c r="A270" s="12"/>
      <c r="B270" s="20" t="s">
        <v>324</v>
      </c>
      <c r="C270" s="20"/>
      <c r="D270" s="20"/>
      <c r="E270" s="20"/>
      <c r="F270" s="20"/>
      <c r="G270" s="20"/>
      <c r="H270" s="20"/>
    </row>
    <row r="271" spans="1:8" s="14" customFormat="1" ht="11.25">
      <c r="A271" s="12"/>
      <c r="B271" s="15" t="s">
        <v>520</v>
      </c>
      <c r="C271" s="16" t="s">
        <v>521</v>
      </c>
      <c r="D271" s="17">
        <v>12.84</v>
      </c>
      <c r="E271" s="17">
        <f t="shared" si="16"/>
        <v>13.482000000000001</v>
      </c>
      <c r="F271" s="17">
        <f t="shared" si="17"/>
        <v>14.124</v>
      </c>
      <c r="G271" s="17">
        <f t="shared" si="18"/>
        <v>15.408</v>
      </c>
      <c r="H271" s="18">
        <f t="shared" si="19"/>
        <v>16.692</v>
      </c>
    </row>
    <row r="272" spans="1:8" s="14" customFormat="1" ht="11.25">
      <c r="A272" s="12"/>
      <c r="B272" s="15" t="s">
        <v>522</v>
      </c>
      <c r="C272" s="16" t="s">
        <v>523</v>
      </c>
      <c r="D272" s="17">
        <v>12.84</v>
      </c>
      <c r="E272" s="17">
        <f t="shared" si="16"/>
        <v>13.482000000000001</v>
      </c>
      <c r="F272" s="17">
        <f t="shared" si="17"/>
        <v>14.124</v>
      </c>
      <c r="G272" s="17">
        <f t="shared" si="18"/>
        <v>15.408</v>
      </c>
      <c r="H272" s="18">
        <f t="shared" si="19"/>
        <v>16.692</v>
      </c>
    </row>
    <row r="273" spans="1:8" s="14" customFormat="1" ht="11.25">
      <c r="A273" s="12"/>
      <c r="B273" s="15" t="s">
        <v>524</v>
      </c>
      <c r="C273" s="16" t="s">
        <v>525</v>
      </c>
      <c r="D273" s="17">
        <v>15.86</v>
      </c>
      <c r="E273" s="17">
        <f t="shared" si="16"/>
        <v>16.653</v>
      </c>
      <c r="F273" s="17">
        <f t="shared" si="17"/>
        <v>17.446</v>
      </c>
      <c r="G273" s="17">
        <f t="shared" si="18"/>
        <v>19.032</v>
      </c>
      <c r="H273" s="18">
        <f t="shared" si="19"/>
        <v>20.618</v>
      </c>
    </row>
    <row r="274" spans="1:8" s="14" customFormat="1" ht="11.25">
      <c r="A274" s="12"/>
      <c r="B274" s="15" t="s">
        <v>526</v>
      </c>
      <c r="C274" s="16" t="s">
        <v>527</v>
      </c>
      <c r="D274" s="17">
        <v>29.31</v>
      </c>
      <c r="E274" s="17">
        <f t="shared" si="16"/>
        <v>30.7755</v>
      </c>
      <c r="F274" s="17">
        <f t="shared" si="17"/>
        <v>32.241</v>
      </c>
      <c r="G274" s="17">
        <f t="shared" si="18"/>
        <v>35.172</v>
      </c>
      <c r="H274" s="18">
        <f t="shared" si="19"/>
        <v>38.103</v>
      </c>
    </row>
    <row r="275" spans="1:8" s="14" customFormat="1" ht="12.75" customHeight="1">
      <c r="A275" s="12"/>
      <c r="B275" s="19" t="s">
        <v>528</v>
      </c>
      <c r="C275" s="19"/>
      <c r="D275" s="19"/>
      <c r="E275" s="19"/>
      <c r="F275" s="19"/>
      <c r="G275" s="19"/>
      <c r="H275" s="19"/>
    </row>
    <row r="276" spans="1:8" s="14" customFormat="1" ht="11.25" customHeight="1">
      <c r="A276" s="12"/>
      <c r="B276" s="20" t="s">
        <v>529</v>
      </c>
      <c r="C276" s="20"/>
      <c r="D276" s="20"/>
      <c r="E276" s="20"/>
      <c r="F276" s="20"/>
      <c r="G276" s="20"/>
      <c r="H276" s="20"/>
    </row>
    <row r="277" spans="1:8" s="14" customFormat="1" ht="11.25">
      <c r="A277" s="12"/>
      <c r="B277" s="15" t="s">
        <v>530</v>
      </c>
      <c r="C277" s="16" t="s">
        <v>531</v>
      </c>
      <c r="D277" s="17">
        <v>14.85</v>
      </c>
      <c r="E277" s="17">
        <f t="shared" si="16"/>
        <v>15.592500000000001</v>
      </c>
      <c r="F277" s="17">
        <f t="shared" si="17"/>
        <v>16.335</v>
      </c>
      <c r="G277" s="17">
        <f t="shared" si="18"/>
        <v>17.82</v>
      </c>
      <c r="H277" s="18">
        <f t="shared" si="19"/>
        <v>19.305</v>
      </c>
    </row>
    <row r="278" spans="1:8" s="14" customFormat="1" ht="11.25">
      <c r="A278" s="12"/>
      <c r="B278" s="15" t="s">
        <v>532</v>
      </c>
      <c r="C278" s="16" t="s">
        <v>533</v>
      </c>
      <c r="D278" s="17">
        <v>14.49</v>
      </c>
      <c r="E278" s="17">
        <f t="shared" si="16"/>
        <v>15.214500000000001</v>
      </c>
      <c r="F278" s="17">
        <f t="shared" si="17"/>
        <v>15.939000000000002</v>
      </c>
      <c r="G278" s="17">
        <f t="shared" si="18"/>
        <v>17.387999999999998</v>
      </c>
      <c r="H278" s="18">
        <f t="shared" si="19"/>
        <v>18.837</v>
      </c>
    </row>
    <row r="279" spans="1:8" s="14" customFormat="1" ht="11.25">
      <c r="A279" s="12"/>
      <c r="B279" s="15" t="s">
        <v>534</v>
      </c>
      <c r="C279" s="16" t="s">
        <v>535</v>
      </c>
      <c r="D279" s="17">
        <v>14.49</v>
      </c>
      <c r="E279" s="17">
        <f t="shared" si="16"/>
        <v>15.214500000000001</v>
      </c>
      <c r="F279" s="17">
        <f t="shared" si="17"/>
        <v>15.939000000000002</v>
      </c>
      <c r="G279" s="17">
        <f t="shared" si="18"/>
        <v>17.387999999999998</v>
      </c>
      <c r="H279" s="18">
        <f t="shared" si="19"/>
        <v>18.837</v>
      </c>
    </row>
    <row r="280" spans="1:8" s="14" customFormat="1" ht="11.25">
      <c r="A280" s="12"/>
      <c r="B280" s="15" t="s">
        <v>536</v>
      </c>
      <c r="C280" s="16" t="s">
        <v>537</v>
      </c>
      <c r="D280" s="17">
        <v>21.74</v>
      </c>
      <c r="E280" s="17">
        <f t="shared" si="16"/>
        <v>22.826999999999998</v>
      </c>
      <c r="F280" s="17">
        <f t="shared" si="17"/>
        <v>23.914</v>
      </c>
      <c r="G280" s="17">
        <f t="shared" si="18"/>
        <v>26.087999999999997</v>
      </c>
      <c r="H280" s="18">
        <f t="shared" si="19"/>
        <v>28.262</v>
      </c>
    </row>
    <row r="281" spans="1:8" s="14" customFormat="1" ht="11.25">
      <c r="A281" s="12"/>
      <c r="B281" s="15" t="s">
        <v>538</v>
      </c>
      <c r="C281" s="16" t="s">
        <v>539</v>
      </c>
      <c r="D281" s="17">
        <v>39.12</v>
      </c>
      <c r="E281" s="17">
        <f t="shared" si="16"/>
        <v>41.076</v>
      </c>
      <c r="F281" s="17">
        <f t="shared" si="17"/>
        <v>43.032000000000004</v>
      </c>
      <c r="G281" s="17">
        <f t="shared" si="18"/>
        <v>46.943999999999996</v>
      </c>
      <c r="H281" s="18">
        <f t="shared" si="19"/>
        <v>50.856</v>
      </c>
    </row>
    <row r="282" spans="1:8" s="14" customFormat="1" ht="11.25">
      <c r="A282" s="12"/>
      <c r="B282" s="15" t="s">
        <v>540</v>
      </c>
      <c r="C282" s="16" t="s">
        <v>541</v>
      </c>
      <c r="D282" s="17">
        <v>14.85</v>
      </c>
      <c r="E282" s="17">
        <f t="shared" si="16"/>
        <v>15.592500000000001</v>
      </c>
      <c r="F282" s="17">
        <f t="shared" si="17"/>
        <v>16.335</v>
      </c>
      <c r="G282" s="17">
        <f t="shared" si="18"/>
        <v>17.82</v>
      </c>
      <c r="H282" s="18">
        <f t="shared" si="19"/>
        <v>19.305</v>
      </c>
    </row>
    <row r="283" spans="1:8" s="14" customFormat="1" ht="11.25">
      <c r="A283" s="12"/>
      <c r="B283" s="15" t="s">
        <v>542</v>
      </c>
      <c r="C283" s="16" t="s">
        <v>543</v>
      </c>
      <c r="D283" s="17">
        <v>14.85</v>
      </c>
      <c r="E283" s="17">
        <f t="shared" si="16"/>
        <v>15.592500000000001</v>
      </c>
      <c r="F283" s="17">
        <f t="shared" si="17"/>
        <v>16.335</v>
      </c>
      <c r="G283" s="17">
        <f t="shared" si="18"/>
        <v>17.82</v>
      </c>
      <c r="H283" s="18">
        <f t="shared" si="19"/>
        <v>19.305</v>
      </c>
    </row>
    <row r="284" spans="1:8" s="14" customFormat="1" ht="11.25" customHeight="1">
      <c r="A284" s="12"/>
      <c r="B284" s="20" t="s">
        <v>544</v>
      </c>
      <c r="C284" s="20"/>
      <c r="D284" s="20"/>
      <c r="E284" s="20"/>
      <c r="F284" s="20"/>
      <c r="G284" s="20"/>
      <c r="H284" s="20"/>
    </row>
    <row r="285" spans="1:8" s="14" customFormat="1" ht="11.25">
      <c r="A285" s="12"/>
      <c r="B285" s="15" t="s">
        <v>545</v>
      </c>
      <c r="C285" s="16" t="s">
        <v>546</v>
      </c>
      <c r="D285" s="17">
        <v>9.42</v>
      </c>
      <c r="E285" s="17">
        <f t="shared" si="16"/>
        <v>9.891</v>
      </c>
      <c r="F285" s="17">
        <f t="shared" si="17"/>
        <v>10.362</v>
      </c>
      <c r="G285" s="17">
        <f t="shared" si="18"/>
        <v>11.304</v>
      </c>
      <c r="H285" s="18">
        <f t="shared" si="19"/>
        <v>12.246</v>
      </c>
    </row>
    <row r="286" spans="1:8" s="14" customFormat="1" ht="11.25">
      <c r="A286" s="12"/>
      <c r="B286" s="15" t="s">
        <v>547</v>
      </c>
      <c r="C286" s="16" t="s">
        <v>548</v>
      </c>
      <c r="D286" s="17">
        <v>18.47</v>
      </c>
      <c r="E286" s="17">
        <f t="shared" si="16"/>
        <v>19.3935</v>
      </c>
      <c r="F286" s="17">
        <f t="shared" si="17"/>
        <v>20.317</v>
      </c>
      <c r="G286" s="17">
        <f t="shared" si="18"/>
        <v>22.163999999999998</v>
      </c>
      <c r="H286" s="18">
        <f t="shared" si="19"/>
        <v>24.011</v>
      </c>
    </row>
    <row r="287" spans="1:8" s="14" customFormat="1" ht="11.25">
      <c r="A287" s="12"/>
      <c r="B287" s="15" t="s">
        <v>549</v>
      </c>
      <c r="C287" s="16" t="s">
        <v>550</v>
      </c>
      <c r="D287" s="17">
        <v>18.47</v>
      </c>
      <c r="E287" s="17">
        <f t="shared" si="16"/>
        <v>19.3935</v>
      </c>
      <c r="F287" s="17">
        <f t="shared" si="17"/>
        <v>20.317</v>
      </c>
      <c r="G287" s="17">
        <f t="shared" si="18"/>
        <v>22.163999999999998</v>
      </c>
      <c r="H287" s="18">
        <f t="shared" si="19"/>
        <v>24.011</v>
      </c>
    </row>
    <row r="288" spans="1:8" s="14" customFormat="1" ht="11.25">
      <c r="A288" s="12"/>
      <c r="B288" s="15" t="s">
        <v>551</v>
      </c>
      <c r="C288" s="16" t="s">
        <v>552</v>
      </c>
      <c r="D288" s="17">
        <v>9.42</v>
      </c>
      <c r="E288" s="17">
        <f t="shared" si="16"/>
        <v>9.891</v>
      </c>
      <c r="F288" s="17">
        <f t="shared" si="17"/>
        <v>10.362</v>
      </c>
      <c r="G288" s="17">
        <f t="shared" si="18"/>
        <v>11.304</v>
      </c>
      <c r="H288" s="18">
        <f t="shared" si="19"/>
        <v>12.246</v>
      </c>
    </row>
    <row r="289" spans="1:8" s="14" customFormat="1" ht="11.25">
      <c r="A289" s="12"/>
      <c r="B289" s="15" t="s">
        <v>553</v>
      </c>
      <c r="C289" s="16" t="s">
        <v>554</v>
      </c>
      <c r="D289" s="17">
        <v>9.42</v>
      </c>
      <c r="E289" s="17">
        <f t="shared" si="16"/>
        <v>9.891</v>
      </c>
      <c r="F289" s="17">
        <f t="shared" si="17"/>
        <v>10.362</v>
      </c>
      <c r="G289" s="17">
        <f t="shared" si="18"/>
        <v>11.304</v>
      </c>
      <c r="H289" s="18">
        <f t="shared" si="19"/>
        <v>12.246</v>
      </c>
    </row>
    <row r="290" spans="1:8" s="14" customFormat="1" ht="11.25">
      <c r="A290" s="12"/>
      <c r="B290" s="15" t="s">
        <v>555</v>
      </c>
      <c r="C290" s="16" t="s">
        <v>556</v>
      </c>
      <c r="D290" s="17">
        <v>12.32</v>
      </c>
      <c r="E290" s="17">
        <f t="shared" si="16"/>
        <v>12.936000000000002</v>
      </c>
      <c r="F290" s="17">
        <f t="shared" si="17"/>
        <v>13.552000000000001</v>
      </c>
      <c r="G290" s="17">
        <f t="shared" si="18"/>
        <v>14.783999999999999</v>
      </c>
      <c r="H290" s="18">
        <f t="shared" si="19"/>
        <v>16.016000000000002</v>
      </c>
    </row>
    <row r="291" spans="1:8" s="14" customFormat="1" ht="11.25">
      <c r="A291" s="12"/>
      <c r="B291" s="15" t="s">
        <v>557</v>
      </c>
      <c r="C291" s="16" t="s">
        <v>558</v>
      </c>
      <c r="D291" s="17">
        <v>18.47</v>
      </c>
      <c r="E291" s="17">
        <f t="shared" si="16"/>
        <v>19.3935</v>
      </c>
      <c r="F291" s="17">
        <f t="shared" si="17"/>
        <v>20.317</v>
      </c>
      <c r="G291" s="17">
        <f t="shared" si="18"/>
        <v>22.163999999999998</v>
      </c>
      <c r="H291" s="18">
        <f t="shared" si="19"/>
        <v>24.011</v>
      </c>
    </row>
    <row r="292" spans="1:8" s="14" customFormat="1" ht="11.25">
      <c r="A292" s="12"/>
      <c r="B292" s="15" t="s">
        <v>559</v>
      </c>
      <c r="C292" s="16" t="s">
        <v>560</v>
      </c>
      <c r="D292" s="17">
        <v>9.42</v>
      </c>
      <c r="E292" s="17">
        <f t="shared" si="16"/>
        <v>9.891</v>
      </c>
      <c r="F292" s="17">
        <f t="shared" si="17"/>
        <v>10.362</v>
      </c>
      <c r="G292" s="17">
        <f t="shared" si="18"/>
        <v>11.304</v>
      </c>
      <c r="H292" s="18">
        <f t="shared" si="19"/>
        <v>12.246</v>
      </c>
    </row>
    <row r="293" spans="1:8" s="14" customFormat="1" ht="11.25">
      <c r="A293" s="12"/>
      <c r="B293" s="15" t="s">
        <v>561</v>
      </c>
      <c r="C293" s="16" t="s">
        <v>562</v>
      </c>
      <c r="D293" s="17">
        <v>18.47</v>
      </c>
      <c r="E293" s="17">
        <f t="shared" si="16"/>
        <v>19.3935</v>
      </c>
      <c r="F293" s="17">
        <f t="shared" si="17"/>
        <v>20.317</v>
      </c>
      <c r="G293" s="17">
        <f t="shared" si="18"/>
        <v>22.163999999999998</v>
      </c>
      <c r="H293" s="18">
        <f t="shared" si="19"/>
        <v>24.011</v>
      </c>
    </row>
    <row r="294" spans="1:8" s="14" customFormat="1" ht="11.25" customHeight="1">
      <c r="A294" s="12"/>
      <c r="B294" s="20" t="s">
        <v>563</v>
      </c>
      <c r="C294" s="20"/>
      <c r="D294" s="20"/>
      <c r="E294" s="20"/>
      <c r="F294" s="20"/>
      <c r="G294" s="20"/>
      <c r="H294" s="20"/>
    </row>
    <row r="295" spans="1:8" s="14" customFormat="1" ht="11.25">
      <c r="A295" s="12"/>
      <c r="B295" s="15" t="s">
        <v>564</v>
      </c>
      <c r="C295" s="16" t="s">
        <v>565</v>
      </c>
      <c r="D295" s="17">
        <v>18.12</v>
      </c>
      <c r="E295" s="17">
        <f t="shared" si="16"/>
        <v>19.026000000000003</v>
      </c>
      <c r="F295" s="17">
        <f t="shared" si="17"/>
        <v>19.932000000000002</v>
      </c>
      <c r="G295" s="17">
        <f t="shared" si="18"/>
        <v>21.744</v>
      </c>
      <c r="H295" s="18">
        <f t="shared" si="19"/>
        <v>23.556</v>
      </c>
    </row>
    <row r="296" spans="1:8" s="14" customFormat="1" ht="11.25">
      <c r="A296" s="12"/>
      <c r="B296" s="15" t="s">
        <v>566</v>
      </c>
      <c r="C296" s="16" t="s">
        <v>567</v>
      </c>
      <c r="D296" s="17">
        <v>18.12</v>
      </c>
      <c r="E296" s="17">
        <f t="shared" si="16"/>
        <v>19.026000000000003</v>
      </c>
      <c r="F296" s="17">
        <f t="shared" si="17"/>
        <v>19.932000000000002</v>
      </c>
      <c r="G296" s="17">
        <f t="shared" si="18"/>
        <v>21.744</v>
      </c>
      <c r="H296" s="18">
        <f t="shared" si="19"/>
        <v>23.556</v>
      </c>
    </row>
    <row r="297" spans="1:8" s="14" customFormat="1" ht="11.25">
      <c r="A297" s="12"/>
      <c r="B297" s="15" t="s">
        <v>568</v>
      </c>
      <c r="C297" s="16" t="s">
        <v>569</v>
      </c>
      <c r="D297" s="17">
        <v>18.12</v>
      </c>
      <c r="E297" s="17">
        <f t="shared" si="16"/>
        <v>19.026000000000003</v>
      </c>
      <c r="F297" s="17">
        <f t="shared" si="17"/>
        <v>19.932000000000002</v>
      </c>
      <c r="G297" s="17">
        <f t="shared" si="18"/>
        <v>21.744</v>
      </c>
      <c r="H297" s="18">
        <f t="shared" si="19"/>
        <v>23.556</v>
      </c>
    </row>
    <row r="298" spans="1:8" s="14" customFormat="1" ht="11.25">
      <c r="A298" s="12"/>
      <c r="B298" s="15" t="s">
        <v>570</v>
      </c>
      <c r="C298" s="16" t="s">
        <v>571</v>
      </c>
      <c r="D298" s="17">
        <v>23.54</v>
      </c>
      <c r="E298" s="17">
        <f t="shared" si="16"/>
        <v>24.717</v>
      </c>
      <c r="F298" s="17">
        <f t="shared" si="17"/>
        <v>25.894000000000002</v>
      </c>
      <c r="G298" s="17">
        <f t="shared" si="18"/>
        <v>28.247999999999998</v>
      </c>
      <c r="H298" s="18">
        <f t="shared" si="19"/>
        <v>30.602</v>
      </c>
    </row>
    <row r="299" spans="1:8" s="14" customFormat="1" ht="11.25">
      <c r="A299" s="12"/>
      <c r="B299" s="15" t="s">
        <v>572</v>
      </c>
      <c r="C299" s="16" t="s">
        <v>573</v>
      </c>
      <c r="D299" s="17">
        <v>13.41</v>
      </c>
      <c r="E299" s="17">
        <f t="shared" si="16"/>
        <v>14.0805</v>
      </c>
      <c r="F299" s="17">
        <f t="shared" si="17"/>
        <v>14.751000000000001</v>
      </c>
      <c r="G299" s="17">
        <f t="shared" si="18"/>
        <v>16.092</v>
      </c>
      <c r="H299" s="18">
        <f t="shared" si="19"/>
        <v>17.433</v>
      </c>
    </row>
    <row r="300" spans="1:8" s="14" customFormat="1" ht="11.25">
      <c r="A300" s="12"/>
      <c r="B300" s="15" t="s">
        <v>574</v>
      </c>
      <c r="C300" s="16" t="s">
        <v>575</v>
      </c>
      <c r="D300" s="17">
        <v>13.41</v>
      </c>
      <c r="E300" s="17">
        <f t="shared" si="16"/>
        <v>14.0805</v>
      </c>
      <c r="F300" s="17">
        <f t="shared" si="17"/>
        <v>14.751000000000001</v>
      </c>
      <c r="G300" s="17">
        <f t="shared" si="18"/>
        <v>16.092</v>
      </c>
      <c r="H300" s="18">
        <f t="shared" si="19"/>
        <v>17.433</v>
      </c>
    </row>
    <row r="301" spans="1:8" s="14" customFormat="1" ht="11.25">
      <c r="A301" s="12"/>
      <c r="B301" s="15" t="s">
        <v>576</v>
      </c>
      <c r="C301" s="16" t="s">
        <v>577</v>
      </c>
      <c r="D301" s="17">
        <v>14.13</v>
      </c>
      <c r="E301" s="17">
        <f t="shared" si="16"/>
        <v>14.836500000000001</v>
      </c>
      <c r="F301" s="17">
        <f t="shared" si="17"/>
        <v>15.543000000000003</v>
      </c>
      <c r="G301" s="17">
        <f t="shared" si="18"/>
        <v>16.956</v>
      </c>
      <c r="H301" s="18">
        <f t="shared" si="19"/>
        <v>18.369000000000003</v>
      </c>
    </row>
    <row r="302" spans="1:8" s="14" customFormat="1" ht="11.25">
      <c r="A302" s="12"/>
      <c r="B302" s="15" t="s">
        <v>578</v>
      </c>
      <c r="C302" s="16" t="s">
        <v>579</v>
      </c>
      <c r="D302" s="17">
        <v>14.13</v>
      </c>
      <c r="E302" s="17">
        <f t="shared" si="16"/>
        <v>14.836500000000001</v>
      </c>
      <c r="F302" s="17">
        <f t="shared" si="17"/>
        <v>15.543000000000003</v>
      </c>
      <c r="G302" s="17">
        <f t="shared" si="18"/>
        <v>16.956</v>
      </c>
      <c r="H302" s="18">
        <f t="shared" si="19"/>
        <v>18.369000000000003</v>
      </c>
    </row>
    <row r="303" spans="1:8" s="14" customFormat="1" ht="11.25">
      <c r="A303" s="12"/>
      <c r="B303" s="15" t="s">
        <v>580</v>
      </c>
      <c r="C303" s="16" t="s">
        <v>581</v>
      </c>
      <c r="D303" s="17">
        <v>14.13</v>
      </c>
      <c r="E303" s="17">
        <f t="shared" si="16"/>
        <v>14.836500000000001</v>
      </c>
      <c r="F303" s="17">
        <f t="shared" si="17"/>
        <v>15.543000000000003</v>
      </c>
      <c r="G303" s="17">
        <f t="shared" si="18"/>
        <v>16.956</v>
      </c>
      <c r="H303" s="18">
        <f t="shared" si="19"/>
        <v>18.369000000000003</v>
      </c>
    </row>
    <row r="304" spans="1:8" s="14" customFormat="1" ht="11.25">
      <c r="A304" s="12"/>
      <c r="B304" s="15" t="s">
        <v>582</v>
      </c>
      <c r="C304" s="16" t="s">
        <v>583</v>
      </c>
      <c r="D304" s="17">
        <v>23.54</v>
      </c>
      <c r="E304" s="17">
        <f t="shared" si="16"/>
        <v>24.717</v>
      </c>
      <c r="F304" s="17">
        <f t="shared" si="17"/>
        <v>25.894000000000002</v>
      </c>
      <c r="G304" s="17">
        <f t="shared" si="18"/>
        <v>28.247999999999998</v>
      </c>
      <c r="H304" s="18">
        <f t="shared" si="19"/>
        <v>30.602</v>
      </c>
    </row>
    <row r="305" spans="1:8" s="14" customFormat="1" ht="11.25" customHeight="1">
      <c r="A305" s="12"/>
      <c r="B305" s="20" t="s">
        <v>584</v>
      </c>
      <c r="C305" s="20"/>
      <c r="D305" s="20"/>
      <c r="E305" s="20"/>
      <c r="F305" s="20"/>
      <c r="G305" s="20"/>
      <c r="H305" s="20"/>
    </row>
    <row r="306" spans="1:8" s="14" customFormat="1" ht="11.25">
      <c r="A306" s="12"/>
      <c r="B306" s="15" t="s">
        <v>585</v>
      </c>
      <c r="C306" s="16" t="s">
        <v>586</v>
      </c>
      <c r="D306" s="17">
        <v>21.87</v>
      </c>
      <c r="E306" s="17">
        <f t="shared" si="16"/>
        <v>22.963500000000003</v>
      </c>
      <c r="F306" s="17">
        <f t="shared" si="17"/>
        <v>24.057000000000002</v>
      </c>
      <c r="G306" s="17">
        <f t="shared" si="18"/>
        <v>26.244</v>
      </c>
      <c r="H306" s="18">
        <f t="shared" si="19"/>
        <v>28.431</v>
      </c>
    </row>
    <row r="307" spans="1:8" s="14" customFormat="1" ht="11.25">
      <c r="A307" s="12"/>
      <c r="B307" s="15" t="s">
        <v>587</v>
      </c>
      <c r="C307" s="16" t="s">
        <v>588</v>
      </c>
      <c r="D307" s="17">
        <v>22.57</v>
      </c>
      <c r="E307" s="17">
        <f t="shared" si="16"/>
        <v>23.698500000000003</v>
      </c>
      <c r="F307" s="17">
        <f t="shared" si="17"/>
        <v>24.827</v>
      </c>
      <c r="G307" s="17">
        <f t="shared" si="18"/>
        <v>27.084</v>
      </c>
      <c r="H307" s="18">
        <f t="shared" si="19"/>
        <v>29.341</v>
      </c>
    </row>
    <row r="308" spans="1:8" s="14" customFormat="1" ht="11.25">
      <c r="A308" s="12"/>
      <c r="B308" s="15" t="s">
        <v>589</v>
      </c>
      <c r="C308" s="16" t="s">
        <v>590</v>
      </c>
      <c r="D308" s="17">
        <v>24.39</v>
      </c>
      <c r="E308" s="17">
        <f t="shared" si="16"/>
        <v>25.6095</v>
      </c>
      <c r="F308" s="17">
        <f t="shared" si="17"/>
        <v>26.829000000000004</v>
      </c>
      <c r="G308" s="17">
        <f t="shared" si="18"/>
        <v>29.268</v>
      </c>
      <c r="H308" s="18">
        <f t="shared" si="19"/>
        <v>31.707</v>
      </c>
    </row>
    <row r="309" spans="1:8" s="14" customFormat="1" ht="11.25">
      <c r="A309" s="12"/>
      <c r="B309" s="15" t="s">
        <v>591</v>
      </c>
      <c r="C309" s="16" t="s">
        <v>592</v>
      </c>
      <c r="D309" s="17">
        <v>26.01</v>
      </c>
      <c r="E309" s="17">
        <f t="shared" si="16"/>
        <v>27.3105</v>
      </c>
      <c r="F309" s="17">
        <f t="shared" si="17"/>
        <v>28.611000000000004</v>
      </c>
      <c r="G309" s="17">
        <f t="shared" si="18"/>
        <v>31.212</v>
      </c>
      <c r="H309" s="18">
        <f t="shared" si="19"/>
        <v>33.813</v>
      </c>
    </row>
    <row r="310" spans="1:8" s="14" customFormat="1" ht="11.25">
      <c r="A310" s="12"/>
      <c r="B310" s="15" t="s">
        <v>593</v>
      </c>
      <c r="C310" s="16" t="s">
        <v>594</v>
      </c>
      <c r="D310" s="17">
        <v>29.56</v>
      </c>
      <c r="E310" s="17">
        <f t="shared" si="16"/>
        <v>31.038</v>
      </c>
      <c r="F310" s="17">
        <f t="shared" si="17"/>
        <v>32.516</v>
      </c>
      <c r="G310" s="17">
        <f t="shared" si="18"/>
        <v>35.471999999999994</v>
      </c>
      <c r="H310" s="18">
        <f t="shared" si="19"/>
        <v>38.428</v>
      </c>
    </row>
    <row r="311" spans="1:8" s="14" customFormat="1" ht="11.25">
      <c r="A311" s="12"/>
      <c r="B311" s="15" t="s">
        <v>595</v>
      </c>
      <c r="C311" s="16" t="s">
        <v>596</v>
      </c>
      <c r="D311" s="17">
        <v>29.56</v>
      </c>
      <c r="E311" s="17">
        <f t="shared" si="16"/>
        <v>31.038</v>
      </c>
      <c r="F311" s="17">
        <f t="shared" si="17"/>
        <v>32.516</v>
      </c>
      <c r="G311" s="17">
        <f t="shared" si="18"/>
        <v>35.471999999999994</v>
      </c>
      <c r="H311" s="18">
        <f t="shared" si="19"/>
        <v>38.428</v>
      </c>
    </row>
    <row r="312" spans="1:8" s="14" customFormat="1" ht="11.25">
      <c r="A312" s="12"/>
      <c r="B312" s="15" t="s">
        <v>597</v>
      </c>
      <c r="C312" s="16" t="s">
        <v>598</v>
      </c>
      <c r="D312" s="17">
        <v>39.71</v>
      </c>
      <c r="E312" s="17">
        <f t="shared" si="16"/>
        <v>41.6955</v>
      </c>
      <c r="F312" s="17">
        <f t="shared" si="17"/>
        <v>43.681000000000004</v>
      </c>
      <c r="G312" s="17">
        <f t="shared" si="18"/>
        <v>47.652</v>
      </c>
      <c r="H312" s="18">
        <f t="shared" si="19"/>
        <v>51.623000000000005</v>
      </c>
    </row>
    <row r="313" spans="1:8" s="14" customFormat="1" ht="11.25" customHeight="1">
      <c r="A313" s="12"/>
      <c r="B313" s="20" t="s">
        <v>599</v>
      </c>
      <c r="C313" s="20"/>
      <c r="D313" s="20"/>
      <c r="E313" s="20"/>
      <c r="F313" s="20"/>
      <c r="G313" s="20"/>
      <c r="H313" s="20"/>
    </row>
    <row r="314" spans="1:8" s="14" customFormat="1" ht="11.25">
      <c r="A314" s="12"/>
      <c r="B314" s="15" t="s">
        <v>600</v>
      </c>
      <c r="C314" s="16" t="s">
        <v>601</v>
      </c>
      <c r="D314" s="17">
        <v>23.95</v>
      </c>
      <c r="E314" s="17">
        <f t="shared" si="16"/>
        <v>25.1475</v>
      </c>
      <c r="F314" s="17">
        <f t="shared" si="17"/>
        <v>26.345000000000002</v>
      </c>
      <c r="G314" s="17">
        <f t="shared" si="18"/>
        <v>28.74</v>
      </c>
      <c r="H314" s="18">
        <f t="shared" si="19"/>
        <v>31.135</v>
      </c>
    </row>
    <row r="315" spans="1:8" s="14" customFormat="1" ht="11.25">
      <c r="A315" s="12"/>
      <c r="B315" s="15" t="s">
        <v>602</v>
      </c>
      <c r="C315" s="16" t="s">
        <v>603</v>
      </c>
      <c r="D315" s="17">
        <v>26.26</v>
      </c>
      <c r="E315" s="17">
        <f t="shared" si="16"/>
        <v>27.573000000000004</v>
      </c>
      <c r="F315" s="17">
        <f t="shared" si="17"/>
        <v>28.886000000000003</v>
      </c>
      <c r="G315" s="17">
        <f t="shared" si="18"/>
        <v>31.512</v>
      </c>
      <c r="H315" s="18">
        <f t="shared" si="19"/>
        <v>34.138000000000005</v>
      </c>
    </row>
    <row r="316" spans="1:8" s="14" customFormat="1" ht="11.25">
      <c r="A316" s="12"/>
      <c r="B316" s="15" t="s">
        <v>604</v>
      </c>
      <c r="C316" s="16" t="s">
        <v>605</v>
      </c>
      <c r="D316" s="17">
        <v>35.32</v>
      </c>
      <c r="E316" s="17">
        <f t="shared" si="16"/>
        <v>37.086</v>
      </c>
      <c r="F316" s="17">
        <f t="shared" si="17"/>
        <v>38.852000000000004</v>
      </c>
      <c r="G316" s="17">
        <f t="shared" si="18"/>
        <v>42.384</v>
      </c>
      <c r="H316" s="18">
        <f t="shared" si="19"/>
        <v>45.916000000000004</v>
      </c>
    </row>
    <row r="317" spans="1:8" s="14" customFormat="1" ht="11.25">
      <c r="A317" s="12"/>
      <c r="B317" s="15" t="s">
        <v>606</v>
      </c>
      <c r="C317" s="16" t="s">
        <v>607</v>
      </c>
      <c r="D317" s="17">
        <v>52.67</v>
      </c>
      <c r="E317" s="17">
        <f t="shared" si="16"/>
        <v>55.30350000000001</v>
      </c>
      <c r="F317" s="17">
        <f t="shared" si="17"/>
        <v>57.937000000000005</v>
      </c>
      <c r="G317" s="17">
        <f t="shared" si="18"/>
        <v>63.204</v>
      </c>
      <c r="H317" s="18">
        <f t="shared" si="19"/>
        <v>68.471</v>
      </c>
    </row>
    <row r="318" spans="1:8" s="14" customFormat="1" ht="11.25" customHeight="1">
      <c r="A318" s="12"/>
      <c r="B318" s="20" t="s">
        <v>608</v>
      </c>
      <c r="C318" s="20"/>
      <c r="D318" s="20"/>
      <c r="E318" s="20"/>
      <c r="F318" s="20"/>
      <c r="G318" s="20"/>
      <c r="H318" s="20"/>
    </row>
    <row r="319" spans="1:8" s="14" customFormat="1" ht="11.25">
      <c r="A319" s="12"/>
      <c r="B319" s="15" t="s">
        <v>609</v>
      </c>
      <c r="C319" s="16" t="s">
        <v>610</v>
      </c>
      <c r="D319" s="17">
        <v>68.46</v>
      </c>
      <c r="E319" s="17">
        <f t="shared" si="16"/>
        <v>71.883</v>
      </c>
      <c r="F319" s="17">
        <f t="shared" si="17"/>
        <v>75.306</v>
      </c>
      <c r="G319" s="17">
        <f t="shared" si="18"/>
        <v>82.15199999999999</v>
      </c>
      <c r="H319" s="18">
        <f t="shared" si="19"/>
        <v>88.99799999999999</v>
      </c>
    </row>
    <row r="320" spans="1:8" s="14" customFormat="1" ht="11.25">
      <c r="A320" s="12"/>
      <c r="B320" s="15" t="s">
        <v>611</v>
      </c>
      <c r="C320" s="16" t="s">
        <v>612</v>
      </c>
      <c r="D320" s="17">
        <v>68.46</v>
      </c>
      <c r="E320" s="17">
        <f t="shared" si="16"/>
        <v>71.883</v>
      </c>
      <c r="F320" s="17">
        <f t="shared" si="17"/>
        <v>75.306</v>
      </c>
      <c r="G320" s="17">
        <f t="shared" si="18"/>
        <v>82.15199999999999</v>
      </c>
      <c r="H320" s="18">
        <f t="shared" si="19"/>
        <v>88.99799999999999</v>
      </c>
    </row>
    <row r="321" spans="1:8" s="14" customFormat="1" ht="11.25">
      <c r="A321" s="12"/>
      <c r="B321" s="15" t="s">
        <v>613</v>
      </c>
      <c r="C321" s="16" t="s">
        <v>614</v>
      </c>
      <c r="D321" s="17">
        <v>68.46</v>
      </c>
      <c r="E321" s="17">
        <f t="shared" si="16"/>
        <v>71.883</v>
      </c>
      <c r="F321" s="17">
        <f t="shared" si="17"/>
        <v>75.306</v>
      </c>
      <c r="G321" s="17">
        <f t="shared" si="18"/>
        <v>82.15199999999999</v>
      </c>
      <c r="H321" s="18">
        <f t="shared" si="19"/>
        <v>88.99799999999999</v>
      </c>
    </row>
    <row r="322" spans="1:8" s="14" customFormat="1" ht="11.25">
      <c r="A322" s="12"/>
      <c r="B322" s="15" t="s">
        <v>615</v>
      </c>
      <c r="C322" s="16" t="s">
        <v>616</v>
      </c>
      <c r="D322" s="17">
        <v>68.46</v>
      </c>
      <c r="E322" s="17">
        <f t="shared" si="16"/>
        <v>71.883</v>
      </c>
      <c r="F322" s="17">
        <f t="shared" si="17"/>
        <v>75.306</v>
      </c>
      <c r="G322" s="17">
        <f t="shared" si="18"/>
        <v>82.15199999999999</v>
      </c>
      <c r="H322" s="18">
        <f t="shared" si="19"/>
        <v>88.99799999999999</v>
      </c>
    </row>
    <row r="323" spans="1:8" s="14" customFormat="1" ht="11.25">
      <c r="A323" s="12"/>
      <c r="B323" s="15" t="s">
        <v>617</v>
      </c>
      <c r="C323" s="16" t="s">
        <v>618</v>
      </c>
      <c r="D323" s="17">
        <v>70.28</v>
      </c>
      <c r="E323" s="17">
        <f t="shared" si="16"/>
        <v>73.79400000000001</v>
      </c>
      <c r="F323" s="17">
        <f t="shared" si="17"/>
        <v>77.308</v>
      </c>
      <c r="G323" s="17">
        <f t="shared" si="18"/>
        <v>84.336</v>
      </c>
      <c r="H323" s="18">
        <f t="shared" si="19"/>
        <v>91.364</v>
      </c>
    </row>
    <row r="324" spans="1:8" s="14" customFormat="1" ht="11.25">
      <c r="A324" s="12"/>
      <c r="B324" s="15" t="s">
        <v>619</v>
      </c>
      <c r="C324" s="16" t="s">
        <v>620</v>
      </c>
      <c r="D324" s="17">
        <v>70.28</v>
      </c>
      <c r="E324" s="17">
        <f aca="true" t="shared" si="20" ref="E324:E387">D324*1.05</f>
        <v>73.79400000000001</v>
      </c>
      <c r="F324" s="17">
        <f aca="true" t="shared" si="21" ref="F324:F387">D324*1.1</f>
        <v>77.308</v>
      </c>
      <c r="G324" s="17">
        <f aca="true" t="shared" si="22" ref="G324:G387">D324*1.2</f>
        <v>84.336</v>
      </c>
      <c r="H324" s="18">
        <f aca="true" t="shared" si="23" ref="H324:H387">D324*1.3</f>
        <v>91.364</v>
      </c>
    </row>
    <row r="325" spans="1:8" s="14" customFormat="1" ht="11.25">
      <c r="A325" s="12"/>
      <c r="B325" s="15" t="s">
        <v>621</v>
      </c>
      <c r="C325" s="16" t="s">
        <v>622</v>
      </c>
      <c r="D325" s="17">
        <v>77.88</v>
      </c>
      <c r="E325" s="17">
        <f t="shared" si="20"/>
        <v>81.774</v>
      </c>
      <c r="F325" s="17">
        <f t="shared" si="21"/>
        <v>85.668</v>
      </c>
      <c r="G325" s="17">
        <f t="shared" si="22"/>
        <v>93.45599999999999</v>
      </c>
      <c r="H325" s="18">
        <f t="shared" si="23"/>
        <v>101.244</v>
      </c>
    </row>
    <row r="326" spans="1:8" s="14" customFormat="1" ht="11.25">
      <c r="A326" s="12"/>
      <c r="B326" s="15" t="s">
        <v>623</v>
      </c>
      <c r="C326" s="16" t="s">
        <v>624</v>
      </c>
      <c r="D326" s="17">
        <v>77.88</v>
      </c>
      <c r="E326" s="17">
        <f t="shared" si="20"/>
        <v>81.774</v>
      </c>
      <c r="F326" s="17">
        <f t="shared" si="21"/>
        <v>85.668</v>
      </c>
      <c r="G326" s="17">
        <f t="shared" si="22"/>
        <v>93.45599999999999</v>
      </c>
      <c r="H326" s="18">
        <f t="shared" si="23"/>
        <v>101.244</v>
      </c>
    </row>
    <row r="327" spans="1:8" s="14" customFormat="1" ht="11.25">
      <c r="A327" s="12"/>
      <c r="B327" s="15" t="s">
        <v>625</v>
      </c>
      <c r="C327" s="16" t="s">
        <v>626</v>
      </c>
      <c r="D327" s="17">
        <v>90.2</v>
      </c>
      <c r="E327" s="17">
        <f t="shared" si="20"/>
        <v>94.71000000000001</v>
      </c>
      <c r="F327" s="17">
        <f t="shared" si="21"/>
        <v>99.22000000000001</v>
      </c>
      <c r="G327" s="17">
        <f t="shared" si="22"/>
        <v>108.24</v>
      </c>
      <c r="H327" s="18">
        <f t="shared" si="23"/>
        <v>117.26</v>
      </c>
    </row>
    <row r="328" spans="1:8" s="14" customFormat="1" ht="11.25">
      <c r="A328" s="12"/>
      <c r="B328" s="15" t="s">
        <v>627</v>
      </c>
      <c r="C328" s="16" t="s">
        <v>628</v>
      </c>
      <c r="D328" s="17">
        <v>90.2</v>
      </c>
      <c r="E328" s="17">
        <f t="shared" si="20"/>
        <v>94.71000000000001</v>
      </c>
      <c r="F328" s="17">
        <f t="shared" si="21"/>
        <v>99.22000000000001</v>
      </c>
      <c r="G328" s="17">
        <f t="shared" si="22"/>
        <v>108.24</v>
      </c>
      <c r="H328" s="18">
        <f t="shared" si="23"/>
        <v>117.26</v>
      </c>
    </row>
    <row r="329" spans="1:8" s="14" customFormat="1" ht="11.25">
      <c r="A329" s="12"/>
      <c r="B329" s="15" t="s">
        <v>629</v>
      </c>
      <c r="C329" s="16" t="s">
        <v>630</v>
      </c>
      <c r="D329" s="17">
        <v>97.45</v>
      </c>
      <c r="E329" s="17">
        <f t="shared" si="20"/>
        <v>102.3225</v>
      </c>
      <c r="F329" s="17">
        <f t="shared" si="21"/>
        <v>107.19500000000001</v>
      </c>
      <c r="G329" s="17">
        <f t="shared" si="22"/>
        <v>116.94</v>
      </c>
      <c r="H329" s="18">
        <f t="shared" si="23"/>
        <v>126.685</v>
      </c>
    </row>
    <row r="330" spans="1:8" s="14" customFormat="1" ht="11.25">
      <c r="A330" s="12"/>
      <c r="B330" s="15" t="s">
        <v>631</v>
      </c>
      <c r="C330" s="16" t="s">
        <v>632</v>
      </c>
      <c r="D330" s="17">
        <v>97.45</v>
      </c>
      <c r="E330" s="17">
        <f t="shared" si="20"/>
        <v>102.3225</v>
      </c>
      <c r="F330" s="17">
        <f t="shared" si="21"/>
        <v>107.19500000000001</v>
      </c>
      <c r="G330" s="17">
        <f t="shared" si="22"/>
        <v>116.94</v>
      </c>
      <c r="H330" s="18">
        <f t="shared" si="23"/>
        <v>126.685</v>
      </c>
    </row>
    <row r="331" spans="1:8" s="14" customFormat="1" ht="11.25">
      <c r="A331" s="12"/>
      <c r="B331" s="15" t="s">
        <v>633</v>
      </c>
      <c r="C331" s="16" t="s">
        <v>634</v>
      </c>
      <c r="D331" s="17">
        <v>101.07</v>
      </c>
      <c r="E331" s="17">
        <f t="shared" si="20"/>
        <v>106.12349999999999</v>
      </c>
      <c r="F331" s="17">
        <f t="shared" si="21"/>
        <v>111.177</v>
      </c>
      <c r="G331" s="17">
        <f t="shared" si="22"/>
        <v>121.28399999999999</v>
      </c>
      <c r="H331" s="18">
        <f t="shared" si="23"/>
        <v>131.391</v>
      </c>
    </row>
    <row r="332" spans="1:8" s="14" customFormat="1" ht="11.25">
      <c r="A332" s="12"/>
      <c r="B332" s="15" t="s">
        <v>635</v>
      </c>
      <c r="C332" s="16" t="s">
        <v>636</v>
      </c>
      <c r="D332" s="17">
        <v>101.07</v>
      </c>
      <c r="E332" s="17">
        <f t="shared" si="20"/>
        <v>106.12349999999999</v>
      </c>
      <c r="F332" s="17">
        <f t="shared" si="21"/>
        <v>111.177</v>
      </c>
      <c r="G332" s="17">
        <f t="shared" si="22"/>
        <v>121.28399999999999</v>
      </c>
      <c r="H332" s="18">
        <f t="shared" si="23"/>
        <v>131.391</v>
      </c>
    </row>
    <row r="333" spans="1:8" s="14" customFormat="1" ht="11.25">
      <c r="A333" s="12"/>
      <c r="B333" s="15" t="s">
        <v>637</v>
      </c>
      <c r="C333" s="16" t="s">
        <v>638</v>
      </c>
      <c r="D333" s="17">
        <v>273.86</v>
      </c>
      <c r="E333" s="17">
        <f t="shared" si="20"/>
        <v>287.55300000000005</v>
      </c>
      <c r="F333" s="17">
        <f t="shared" si="21"/>
        <v>301.24600000000004</v>
      </c>
      <c r="G333" s="17">
        <f t="shared" si="22"/>
        <v>328.632</v>
      </c>
      <c r="H333" s="18">
        <f t="shared" si="23"/>
        <v>356.01800000000003</v>
      </c>
    </row>
    <row r="334" spans="1:8" s="14" customFormat="1" ht="11.25">
      <c r="A334" s="12"/>
      <c r="B334" s="15" t="s">
        <v>639</v>
      </c>
      <c r="C334" s="16" t="s">
        <v>640</v>
      </c>
      <c r="D334" s="17">
        <v>300.67</v>
      </c>
      <c r="E334" s="17">
        <f t="shared" si="20"/>
        <v>315.7035</v>
      </c>
      <c r="F334" s="17">
        <f t="shared" si="21"/>
        <v>330.737</v>
      </c>
      <c r="G334" s="17">
        <f t="shared" si="22"/>
        <v>360.80400000000003</v>
      </c>
      <c r="H334" s="18">
        <f t="shared" si="23"/>
        <v>390.87100000000004</v>
      </c>
    </row>
    <row r="335" spans="1:8" s="14" customFormat="1" ht="11.25">
      <c r="A335" s="12"/>
      <c r="B335" s="15" t="s">
        <v>641</v>
      </c>
      <c r="C335" s="16" t="s">
        <v>642</v>
      </c>
      <c r="D335" s="17">
        <v>169.52</v>
      </c>
      <c r="E335" s="17">
        <f t="shared" si="20"/>
        <v>177.996</v>
      </c>
      <c r="F335" s="17">
        <f t="shared" si="21"/>
        <v>186.47200000000004</v>
      </c>
      <c r="G335" s="17">
        <f t="shared" si="22"/>
        <v>203.424</v>
      </c>
      <c r="H335" s="18">
        <f t="shared" si="23"/>
        <v>220.37600000000003</v>
      </c>
    </row>
    <row r="336" spans="1:8" s="14" customFormat="1" ht="11.25">
      <c r="A336" s="12"/>
      <c r="B336" s="15" t="s">
        <v>643</v>
      </c>
      <c r="C336" s="16" t="s">
        <v>644</v>
      </c>
      <c r="D336" s="17">
        <v>169.52</v>
      </c>
      <c r="E336" s="17">
        <f t="shared" si="20"/>
        <v>177.996</v>
      </c>
      <c r="F336" s="17">
        <f t="shared" si="21"/>
        <v>186.47200000000004</v>
      </c>
      <c r="G336" s="17">
        <f t="shared" si="22"/>
        <v>203.424</v>
      </c>
      <c r="H336" s="18">
        <f t="shared" si="23"/>
        <v>220.37600000000003</v>
      </c>
    </row>
    <row r="337" spans="1:8" s="14" customFormat="1" ht="11.25">
      <c r="A337" s="12"/>
      <c r="B337" s="15" t="s">
        <v>645</v>
      </c>
      <c r="C337" s="16" t="s">
        <v>646</v>
      </c>
      <c r="D337" s="17">
        <v>169.52</v>
      </c>
      <c r="E337" s="17">
        <f t="shared" si="20"/>
        <v>177.996</v>
      </c>
      <c r="F337" s="17">
        <f t="shared" si="21"/>
        <v>186.47200000000004</v>
      </c>
      <c r="G337" s="17">
        <f t="shared" si="22"/>
        <v>203.424</v>
      </c>
      <c r="H337" s="18">
        <f t="shared" si="23"/>
        <v>220.37600000000003</v>
      </c>
    </row>
    <row r="338" spans="1:8" s="14" customFormat="1" ht="11.25">
      <c r="A338" s="12"/>
      <c r="B338" s="15" t="s">
        <v>647</v>
      </c>
      <c r="C338" s="16" t="s">
        <v>648</v>
      </c>
      <c r="D338" s="17">
        <v>169.52</v>
      </c>
      <c r="E338" s="17">
        <f t="shared" si="20"/>
        <v>177.996</v>
      </c>
      <c r="F338" s="17">
        <f t="shared" si="21"/>
        <v>186.47200000000004</v>
      </c>
      <c r="G338" s="17">
        <f t="shared" si="22"/>
        <v>203.424</v>
      </c>
      <c r="H338" s="18">
        <f t="shared" si="23"/>
        <v>220.37600000000003</v>
      </c>
    </row>
    <row r="339" spans="1:8" s="14" customFormat="1" ht="11.25">
      <c r="A339" s="12"/>
      <c r="B339" s="15" t="s">
        <v>649</v>
      </c>
      <c r="C339" s="16" t="s">
        <v>650</v>
      </c>
      <c r="D339" s="17">
        <v>190.2</v>
      </c>
      <c r="E339" s="17">
        <f t="shared" si="20"/>
        <v>199.71</v>
      </c>
      <c r="F339" s="17">
        <f t="shared" si="21"/>
        <v>209.22</v>
      </c>
      <c r="G339" s="17">
        <f t="shared" si="22"/>
        <v>228.23999999999998</v>
      </c>
      <c r="H339" s="18">
        <f t="shared" si="23"/>
        <v>247.26</v>
      </c>
    </row>
    <row r="340" spans="1:8" s="14" customFormat="1" ht="11.25">
      <c r="A340" s="12"/>
      <c r="B340" s="15" t="s">
        <v>651</v>
      </c>
      <c r="C340" s="16" t="s">
        <v>652</v>
      </c>
      <c r="D340" s="17">
        <v>190.2</v>
      </c>
      <c r="E340" s="17">
        <f t="shared" si="20"/>
        <v>199.71</v>
      </c>
      <c r="F340" s="17">
        <f t="shared" si="21"/>
        <v>209.22</v>
      </c>
      <c r="G340" s="17">
        <f t="shared" si="22"/>
        <v>228.23999999999998</v>
      </c>
      <c r="H340" s="18">
        <f t="shared" si="23"/>
        <v>247.26</v>
      </c>
    </row>
    <row r="341" spans="1:8" s="14" customFormat="1" ht="11.25">
      <c r="A341" s="12"/>
      <c r="B341" s="15" t="s">
        <v>653</v>
      </c>
      <c r="C341" s="16" t="s">
        <v>654</v>
      </c>
      <c r="D341" s="17">
        <v>615.82</v>
      </c>
      <c r="E341" s="17">
        <f t="shared" si="20"/>
        <v>646.6110000000001</v>
      </c>
      <c r="F341" s="17">
        <f t="shared" si="21"/>
        <v>677.4020000000002</v>
      </c>
      <c r="G341" s="17">
        <f t="shared" si="22"/>
        <v>738.984</v>
      </c>
      <c r="H341" s="18">
        <f t="shared" si="23"/>
        <v>800.5660000000001</v>
      </c>
    </row>
    <row r="342" spans="1:8" s="14" customFormat="1" ht="11.25">
      <c r="A342" s="12"/>
      <c r="B342" s="15" t="s">
        <v>655</v>
      </c>
      <c r="C342" s="16" t="s">
        <v>656</v>
      </c>
      <c r="D342" s="17">
        <v>574.89</v>
      </c>
      <c r="E342" s="17">
        <f t="shared" si="20"/>
        <v>603.6345</v>
      </c>
      <c r="F342" s="17">
        <f t="shared" si="21"/>
        <v>632.379</v>
      </c>
      <c r="G342" s="17">
        <f t="shared" si="22"/>
        <v>689.8679999999999</v>
      </c>
      <c r="H342" s="18">
        <f t="shared" si="23"/>
        <v>747.357</v>
      </c>
    </row>
    <row r="343" spans="1:8" s="14" customFormat="1" ht="11.25">
      <c r="A343" s="12"/>
      <c r="B343" s="15" t="s">
        <v>657</v>
      </c>
      <c r="C343" s="16" t="s">
        <v>658</v>
      </c>
      <c r="D343" s="17">
        <v>44.92</v>
      </c>
      <c r="E343" s="17">
        <f t="shared" si="20"/>
        <v>47.166000000000004</v>
      </c>
      <c r="F343" s="17">
        <f t="shared" si="21"/>
        <v>49.412000000000006</v>
      </c>
      <c r="G343" s="17">
        <f t="shared" si="22"/>
        <v>53.904</v>
      </c>
      <c r="H343" s="18">
        <f t="shared" si="23"/>
        <v>58.396</v>
      </c>
    </row>
    <row r="344" spans="1:8" s="14" customFormat="1" ht="11.25">
      <c r="A344" s="12"/>
      <c r="B344" s="15" t="s">
        <v>659</v>
      </c>
      <c r="C344" s="16" t="s">
        <v>660</v>
      </c>
      <c r="D344" s="17">
        <v>44.92</v>
      </c>
      <c r="E344" s="17">
        <f t="shared" si="20"/>
        <v>47.166000000000004</v>
      </c>
      <c r="F344" s="17">
        <f t="shared" si="21"/>
        <v>49.412000000000006</v>
      </c>
      <c r="G344" s="17">
        <f t="shared" si="22"/>
        <v>53.904</v>
      </c>
      <c r="H344" s="18">
        <f t="shared" si="23"/>
        <v>58.396</v>
      </c>
    </row>
    <row r="345" spans="1:8" s="14" customFormat="1" ht="11.25">
      <c r="A345" s="12"/>
      <c r="B345" s="15" t="s">
        <v>661</v>
      </c>
      <c r="C345" s="16" t="s">
        <v>662</v>
      </c>
      <c r="D345" s="17">
        <v>49.27</v>
      </c>
      <c r="E345" s="17">
        <f t="shared" si="20"/>
        <v>51.73350000000001</v>
      </c>
      <c r="F345" s="17">
        <f t="shared" si="21"/>
        <v>54.19700000000001</v>
      </c>
      <c r="G345" s="17">
        <f t="shared" si="22"/>
        <v>59.124</v>
      </c>
      <c r="H345" s="18">
        <f t="shared" si="23"/>
        <v>64.051</v>
      </c>
    </row>
    <row r="346" spans="1:8" s="14" customFormat="1" ht="11.25">
      <c r="A346" s="12"/>
      <c r="B346" s="15" t="s">
        <v>663</v>
      </c>
      <c r="C346" s="16" t="s">
        <v>664</v>
      </c>
      <c r="D346" s="17">
        <v>49.27</v>
      </c>
      <c r="E346" s="17">
        <f t="shared" si="20"/>
        <v>51.73350000000001</v>
      </c>
      <c r="F346" s="17">
        <f t="shared" si="21"/>
        <v>54.19700000000001</v>
      </c>
      <c r="G346" s="17">
        <f t="shared" si="22"/>
        <v>59.124</v>
      </c>
      <c r="H346" s="18">
        <f t="shared" si="23"/>
        <v>64.051</v>
      </c>
    </row>
    <row r="347" spans="1:8" s="14" customFormat="1" ht="11.25" customHeight="1">
      <c r="A347" s="12"/>
      <c r="B347" s="20" t="s">
        <v>665</v>
      </c>
      <c r="C347" s="20"/>
      <c r="D347" s="20"/>
      <c r="E347" s="20"/>
      <c r="F347" s="20"/>
      <c r="G347" s="20"/>
      <c r="H347" s="20"/>
    </row>
    <row r="348" spans="1:8" s="14" customFormat="1" ht="11.25">
      <c r="A348" s="12"/>
      <c r="B348" s="15" t="s">
        <v>666</v>
      </c>
      <c r="C348" s="16" t="s">
        <v>667</v>
      </c>
      <c r="D348" s="17">
        <v>86.94</v>
      </c>
      <c r="E348" s="17">
        <f t="shared" si="20"/>
        <v>91.287</v>
      </c>
      <c r="F348" s="17">
        <f t="shared" si="21"/>
        <v>95.634</v>
      </c>
      <c r="G348" s="17">
        <f t="shared" si="22"/>
        <v>104.32799999999999</v>
      </c>
      <c r="H348" s="18">
        <f t="shared" si="23"/>
        <v>113.022</v>
      </c>
    </row>
    <row r="349" spans="1:8" s="14" customFormat="1" ht="11.25">
      <c r="A349" s="12"/>
      <c r="B349" s="15" t="s">
        <v>668</v>
      </c>
      <c r="C349" s="16" t="s">
        <v>669</v>
      </c>
      <c r="D349" s="17">
        <v>86.94</v>
      </c>
      <c r="E349" s="17">
        <f t="shared" si="20"/>
        <v>91.287</v>
      </c>
      <c r="F349" s="17">
        <f t="shared" si="21"/>
        <v>95.634</v>
      </c>
      <c r="G349" s="17">
        <f t="shared" si="22"/>
        <v>104.32799999999999</v>
      </c>
      <c r="H349" s="18">
        <f t="shared" si="23"/>
        <v>113.022</v>
      </c>
    </row>
    <row r="350" spans="1:8" s="14" customFormat="1" ht="11.25">
      <c r="A350" s="12"/>
      <c r="B350" s="15" t="s">
        <v>670</v>
      </c>
      <c r="C350" s="16" t="s">
        <v>671</v>
      </c>
      <c r="D350" s="17">
        <v>86.94</v>
      </c>
      <c r="E350" s="17">
        <f t="shared" si="20"/>
        <v>91.287</v>
      </c>
      <c r="F350" s="17">
        <f t="shared" si="21"/>
        <v>95.634</v>
      </c>
      <c r="G350" s="17">
        <f t="shared" si="22"/>
        <v>104.32799999999999</v>
      </c>
      <c r="H350" s="18">
        <f t="shared" si="23"/>
        <v>113.022</v>
      </c>
    </row>
    <row r="351" spans="1:8" s="14" customFormat="1" ht="11.25">
      <c r="A351" s="12"/>
      <c r="B351" s="15" t="s">
        <v>672</v>
      </c>
      <c r="C351" s="16" t="s">
        <v>673</v>
      </c>
      <c r="D351" s="17">
        <v>94.19</v>
      </c>
      <c r="E351" s="17">
        <f t="shared" si="20"/>
        <v>98.8995</v>
      </c>
      <c r="F351" s="17">
        <f t="shared" si="21"/>
        <v>103.60900000000001</v>
      </c>
      <c r="G351" s="17">
        <f t="shared" si="22"/>
        <v>113.02799999999999</v>
      </c>
      <c r="H351" s="18">
        <f t="shared" si="23"/>
        <v>122.447</v>
      </c>
    </row>
    <row r="352" spans="1:8" s="14" customFormat="1" ht="11.25">
      <c r="A352" s="12"/>
      <c r="B352" s="15" t="s">
        <v>674</v>
      </c>
      <c r="C352" s="16" t="s">
        <v>675</v>
      </c>
      <c r="D352" s="17">
        <v>94.19</v>
      </c>
      <c r="E352" s="17">
        <f t="shared" si="20"/>
        <v>98.8995</v>
      </c>
      <c r="F352" s="17">
        <f t="shared" si="21"/>
        <v>103.60900000000001</v>
      </c>
      <c r="G352" s="17">
        <f t="shared" si="22"/>
        <v>113.02799999999999</v>
      </c>
      <c r="H352" s="18">
        <f t="shared" si="23"/>
        <v>122.447</v>
      </c>
    </row>
    <row r="353" spans="1:8" s="14" customFormat="1" ht="11.25">
      <c r="A353" s="12"/>
      <c r="B353" s="15" t="s">
        <v>676</v>
      </c>
      <c r="C353" s="16" t="s">
        <v>677</v>
      </c>
      <c r="D353" s="17">
        <v>94.19</v>
      </c>
      <c r="E353" s="17">
        <f t="shared" si="20"/>
        <v>98.8995</v>
      </c>
      <c r="F353" s="17">
        <f t="shared" si="21"/>
        <v>103.60900000000001</v>
      </c>
      <c r="G353" s="17">
        <f t="shared" si="22"/>
        <v>113.02799999999999</v>
      </c>
      <c r="H353" s="18">
        <f t="shared" si="23"/>
        <v>122.447</v>
      </c>
    </row>
    <row r="354" spans="1:8" s="14" customFormat="1" ht="11.25">
      <c r="A354" s="12"/>
      <c r="B354" s="15" t="s">
        <v>678</v>
      </c>
      <c r="C354" s="16" t="s">
        <v>679</v>
      </c>
      <c r="D354" s="17">
        <v>131.49</v>
      </c>
      <c r="E354" s="17">
        <f t="shared" si="20"/>
        <v>138.0645</v>
      </c>
      <c r="F354" s="17">
        <f t="shared" si="21"/>
        <v>144.639</v>
      </c>
      <c r="G354" s="17">
        <f t="shared" si="22"/>
        <v>157.788</v>
      </c>
      <c r="H354" s="18">
        <f t="shared" si="23"/>
        <v>170.937</v>
      </c>
    </row>
    <row r="355" spans="1:8" s="14" customFormat="1" ht="11.25">
      <c r="A355" s="12"/>
      <c r="B355" s="15" t="s">
        <v>680</v>
      </c>
      <c r="C355" s="16" t="s">
        <v>681</v>
      </c>
      <c r="D355" s="17">
        <v>131.49</v>
      </c>
      <c r="E355" s="17">
        <f t="shared" si="20"/>
        <v>138.0645</v>
      </c>
      <c r="F355" s="17">
        <f t="shared" si="21"/>
        <v>144.639</v>
      </c>
      <c r="G355" s="17">
        <f t="shared" si="22"/>
        <v>157.788</v>
      </c>
      <c r="H355" s="18">
        <f t="shared" si="23"/>
        <v>170.937</v>
      </c>
    </row>
    <row r="356" spans="1:8" s="14" customFormat="1" ht="11.25">
      <c r="A356" s="12"/>
      <c r="B356" s="15" t="s">
        <v>682</v>
      </c>
      <c r="C356" s="16" t="s">
        <v>683</v>
      </c>
      <c r="D356" s="17">
        <v>131.49</v>
      </c>
      <c r="E356" s="17">
        <f t="shared" si="20"/>
        <v>138.0645</v>
      </c>
      <c r="F356" s="17">
        <f t="shared" si="21"/>
        <v>144.639</v>
      </c>
      <c r="G356" s="17">
        <f t="shared" si="22"/>
        <v>157.788</v>
      </c>
      <c r="H356" s="18">
        <f t="shared" si="23"/>
        <v>170.937</v>
      </c>
    </row>
    <row r="357" spans="1:8" s="14" customFormat="1" ht="11.25">
      <c r="A357" s="12"/>
      <c r="B357" s="15" t="s">
        <v>684</v>
      </c>
      <c r="C357" s="16" t="s">
        <v>685</v>
      </c>
      <c r="D357" s="17">
        <v>175</v>
      </c>
      <c r="E357" s="17">
        <f t="shared" si="20"/>
        <v>183.75</v>
      </c>
      <c r="F357" s="17">
        <f t="shared" si="21"/>
        <v>192.50000000000003</v>
      </c>
      <c r="G357" s="17">
        <f t="shared" si="22"/>
        <v>210</v>
      </c>
      <c r="H357" s="18">
        <f t="shared" si="23"/>
        <v>227.5</v>
      </c>
    </row>
    <row r="358" spans="1:8" s="14" customFormat="1" ht="11.25">
      <c r="A358" s="12"/>
      <c r="B358" s="15" t="s">
        <v>686</v>
      </c>
      <c r="C358" s="16" t="s">
        <v>687</v>
      </c>
      <c r="D358" s="17">
        <v>175</v>
      </c>
      <c r="E358" s="17">
        <f t="shared" si="20"/>
        <v>183.75</v>
      </c>
      <c r="F358" s="17">
        <f t="shared" si="21"/>
        <v>192.50000000000003</v>
      </c>
      <c r="G358" s="17">
        <f t="shared" si="22"/>
        <v>210</v>
      </c>
      <c r="H358" s="18">
        <f t="shared" si="23"/>
        <v>227.5</v>
      </c>
    </row>
    <row r="359" spans="1:8" s="14" customFormat="1" ht="11.25">
      <c r="A359" s="12"/>
      <c r="B359" s="15" t="s">
        <v>688</v>
      </c>
      <c r="C359" s="16" t="s">
        <v>689</v>
      </c>
      <c r="D359" s="17">
        <v>175</v>
      </c>
      <c r="E359" s="17">
        <f t="shared" si="20"/>
        <v>183.75</v>
      </c>
      <c r="F359" s="17">
        <f t="shared" si="21"/>
        <v>192.50000000000003</v>
      </c>
      <c r="G359" s="17">
        <f t="shared" si="22"/>
        <v>210</v>
      </c>
      <c r="H359" s="18">
        <f t="shared" si="23"/>
        <v>227.5</v>
      </c>
    </row>
    <row r="360" spans="1:8" s="14" customFormat="1" ht="11.25">
      <c r="A360" s="12"/>
      <c r="B360" s="15" t="s">
        <v>690</v>
      </c>
      <c r="C360" s="16" t="s">
        <v>691</v>
      </c>
      <c r="D360" s="17">
        <v>175</v>
      </c>
      <c r="E360" s="17">
        <f t="shared" si="20"/>
        <v>183.75</v>
      </c>
      <c r="F360" s="17">
        <f t="shared" si="21"/>
        <v>192.50000000000003</v>
      </c>
      <c r="G360" s="17">
        <f t="shared" si="22"/>
        <v>210</v>
      </c>
      <c r="H360" s="18">
        <f t="shared" si="23"/>
        <v>227.5</v>
      </c>
    </row>
    <row r="361" spans="1:8" s="14" customFormat="1" ht="11.25">
      <c r="A361" s="12"/>
      <c r="B361" s="15" t="s">
        <v>692</v>
      </c>
      <c r="C361" s="16" t="s">
        <v>693</v>
      </c>
      <c r="D361" s="17">
        <v>210.85</v>
      </c>
      <c r="E361" s="17">
        <f t="shared" si="20"/>
        <v>221.3925</v>
      </c>
      <c r="F361" s="17">
        <f t="shared" si="21"/>
        <v>231.935</v>
      </c>
      <c r="G361" s="17">
        <f t="shared" si="22"/>
        <v>253.01999999999998</v>
      </c>
      <c r="H361" s="18">
        <f t="shared" si="23"/>
        <v>274.105</v>
      </c>
    </row>
    <row r="362" spans="1:8" s="14" customFormat="1" ht="11.25">
      <c r="A362" s="12"/>
      <c r="B362" s="15" t="s">
        <v>694</v>
      </c>
      <c r="C362" s="16" t="s">
        <v>695</v>
      </c>
      <c r="D362" s="17">
        <v>210.85</v>
      </c>
      <c r="E362" s="17">
        <f t="shared" si="20"/>
        <v>221.3925</v>
      </c>
      <c r="F362" s="17">
        <f t="shared" si="21"/>
        <v>231.935</v>
      </c>
      <c r="G362" s="17">
        <f t="shared" si="22"/>
        <v>253.01999999999998</v>
      </c>
      <c r="H362" s="18">
        <f t="shared" si="23"/>
        <v>274.105</v>
      </c>
    </row>
    <row r="363" spans="1:8" s="14" customFormat="1" ht="11.25">
      <c r="A363" s="12"/>
      <c r="B363" s="15" t="s">
        <v>696</v>
      </c>
      <c r="C363" s="16" t="s">
        <v>697</v>
      </c>
      <c r="D363" s="17">
        <v>76.44</v>
      </c>
      <c r="E363" s="17">
        <f t="shared" si="20"/>
        <v>80.262</v>
      </c>
      <c r="F363" s="17">
        <f t="shared" si="21"/>
        <v>84.084</v>
      </c>
      <c r="G363" s="17">
        <f t="shared" si="22"/>
        <v>91.728</v>
      </c>
      <c r="H363" s="18">
        <f t="shared" si="23"/>
        <v>99.372</v>
      </c>
    </row>
    <row r="364" spans="1:8" s="14" customFormat="1" ht="11.25">
      <c r="A364" s="12"/>
      <c r="B364" s="15" t="s">
        <v>698</v>
      </c>
      <c r="C364" s="16" t="s">
        <v>699</v>
      </c>
      <c r="D364" s="17">
        <v>76.44</v>
      </c>
      <c r="E364" s="17">
        <f t="shared" si="20"/>
        <v>80.262</v>
      </c>
      <c r="F364" s="17">
        <f t="shared" si="21"/>
        <v>84.084</v>
      </c>
      <c r="G364" s="17">
        <f t="shared" si="22"/>
        <v>91.728</v>
      </c>
      <c r="H364" s="18">
        <f t="shared" si="23"/>
        <v>99.372</v>
      </c>
    </row>
    <row r="365" spans="1:8" s="14" customFormat="1" ht="11.25">
      <c r="A365" s="12"/>
      <c r="B365" s="15" t="s">
        <v>700</v>
      </c>
      <c r="C365" s="16" t="s">
        <v>701</v>
      </c>
      <c r="D365" s="17">
        <v>75.35</v>
      </c>
      <c r="E365" s="17">
        <f t="shared" si="20"/>
        <v>79.11749999999999</v>
      </c>
      <c r="F365" s="17">
        <f t="shared" si="21"/>
        <v>82.885</v>
      </c>
      <c r="G365" s="17">
        <f t="shared" si="22"/>
        <v>90.41999999999999</v>
      </c>
      <c r="H365" s="18">
        <f t="shared" si="23"/>
        <v>97.955</v>
      </c>
    </row>
    <row r="366" spans="1:8" s="14" customFormat="1" ht="11.25">
      <c r="A366" s="12"/>
      <c r="B366" s="15" t="s">
        <v>702</v>
      </c>
      <c r="C366" s="16" t="s">
        <v>703</v>
      </c>
      <c r="D366" s="17">
        <v>75.35</v>
      </c>
      <c r="E366" s="17">
        <f t="shared" si="20"/>
        <v>79.11749999999999</v>
      </c>
      <c r="F366" s="17">
        <f t="shared" si="21"/>
        <v>82.885</v>
      </c>
      <c r="G366" s="17">
        <f t="shared" si="22"/>
        <v>90.41999999999999</v>
      </c>
      <c r="H366" s="18">
        <f t="shared" si="23"/>
        <v>97.955</v>
      </c>
    </row>
    <row r="367" spans="1:8" s="14" customFormat="1" ht="11.25">
      <c r="A367" s="12"/>
      <c r="B367" s="15" t="s">
        <v>704</v>
      </c>
      <c r="C367" s="16" t="s">
        <v>705</v>
      </c>
      <c r="D367" s="17">
        <v>78.96</v>
      </c>
      <c r="E367" s="17">
        <f t="shared" si="20"/>
        <v>82.908</v>
      </c>
      <c r="F367" s="17">
        <f t="shared" si="21"/>
        <v>86.856</v>
      </c>
      <c r="G367" s="17">
        <f t="shared" si="22"/>
        <v>94.752</v>
      </c>
      <c r="H367" s="18">
        <f t="shared" si="23"/>
        <v>102.648</v>
      </c>
    </row>
    <row r="368" spans="1:8" s="14" customFormat="1" ht="11.25">
      <c r="A368" s="12"/>
      <c r="B368" s="15" t="s">
        <v>706</v>
      </c>
      <c r="C368" s="16" t="s">
        <v>707</v>
      </c>
      <c r="D368" s="17">
        <v>78.96</v>
      </c>
      <c r="E368" s="17">
        <f t="shared" si="20"/>
        <v>82.908</v>
      </c>
      <c r="F368" s="17">
        <f t="shared" si="21"/>
        <v>86.856</v>
      </c>
      <c r="G368" s="17">
        <f t="shared" si="22"/>
        <v>94.752</v>
      </c>
      <c r="H368" s="18">
        <f t="shared" si="23"/>
        <v>102.648</v>
      </c>
    </row>
    <row r="369" spans="1:8" s="14" customFormat="1" ht="11.25">
      <c r="A369" s="12"/>
      <c r="B369" s="15" t="s">
        <v>708</v>
      </c>
      <c r="C369" s="16" t="s">
        <v>709</v>
      </c>
      <c r="D369" s="17">
        <v>78.96</v>
      </c>
      <c r="E369" s="17">
        <f t="shared" si="20"/>
        <v>82.908</v>
      </c>
      <c r="F369" s="17">
        <f t="shared" si="21"/>
        <v>86.856</v>
      </c>
      <c r="G369" s="17">
        <f t="shared" si="22"/>
        <v>94.752</v>
      </c>
      <c r="H369" s="18">
        <f t="shared" si="23"/>
        <v>102.648</v>
      </c>
    </row>
    <row r="370" spans="1:8" s="14" customFormat="1" ht="11.25">
      <c r="A370" s="12"/>
      <c r="B370" s="15" t="s">
        <v>710</v>
      </c>
      <c r="C370" s="16" t="s">
        <v>711</v>
      </c>
      <c r="D370" s="17">
        <v>78.96</v>
      </c>
      <c r="E370" s="17">
        <f t="shared" si="20"/>
        <v>82.908</v>
      </c>
      <c r="F370" s="17">
        <f t="shared" si="21"/>
        <v>86.856</v>
      </c>
      <c r="G370" s="17">
        <f t="shared" si="22"/>
        <v>94.752</v>
      </c>
      <c r="H370" s="18">
        <f t="shared" si="23"/>
        <v>102.648</v>
      </c>
    </row>
    <row r="371" spans="1:8" s="14" customFormat="1" ht="11.25">
      <c r="A371" s="12"/>
      <c r="B371" s="15" t="s">
        <v>712</v>
      </c>
      <c r="C371" s="16" t="s">
        <v>713</v>
      </c>
      <c r="D371" s="17">
        <v>76.44</v>
      </c>
      <c r="E371" s="17">
        <f t="shared" si="20"/>
        <v>80.262</v>
      </c>
      <c r="F371" s="17">
        <f t="shared" si="21"/>
        <v>84.084</v>
      </c>
      <c r="G371" s="17">
        <f t="shared" si="22"/>
        <v>91.728</v>
      </c>
      <c r="H371" s="18">
        <f t="shared" si="23"/>
        <v>99.372</v>
      </c>
    </row>
    <row r="372" spans="1:8" s="14" customFormat="1" ht="11.25">
      <c r="A372" s="12"/>
      <c r="B372" s="15" t="s">
        <v>714</v>
      </c>
      <c r="C372" s="16" t="s">
        <v>715</v>
      </c>
      <c r="D372" s="17">
        <v>76.44</v>
      </c>
      <c r="E372" s="17">
        <f t="shared" si="20"/>
        <v>80.262</v>
      </c>
      <c r="F372" s="17">
        <f t="shared" si="21"/>
        <v>84.084</v>
      </c>
      <c r="G372" s="17">
        <f t="shared" si="22"/>
        <v>91.728</v>
      </c>
      <c r="H372" s="18">
        <f t="shared" si="23"/>
        <v>99.372</v>
      </c>
    </row>
    <row r="373" spans="1:8" s="14" customFormat="1" ht="11.25">
      <c r="A373" s="12"/>
      <c r="B373" s="15" t="s">
        <v>716</v>
      </c>
      <c r="C373" s="16" t="s">
        <v>717</v>
      </c>
      <c r="D373" s="17">
        <v>78.96</v>
      </c>
      <c r="E373" s="17">
        <f t="shared" si="20"/>
        <v>82.908</v>
      </c>
      <c r="F373" s="17">
        <f t="shared" si="21"/>
        <v>86.856</v>
      </c>
      <c r="G373" s="17">
        <f t="shared" si="22"/>
        <v>94.752</v>
      </c>
      <c r="H373" s="18">
        <f t="shared" si="23"/>
        <v>102.648</v>
      </c>
    </row>
    <row r="374" spans="1:8" s="14" customFormat="1" ht="11.25">
      <c r="A374" s="12"/>
      <c r="B374" s="15" t="s">
        <v>718</v>
      </c>
      <c r="C374" s="16" t="s">
        <v>719</v>
      </c>
      <c r="D374" s="17">
        <v>52.53</v>
      </c>
      <c r="E374" s="17">
        <f t="shared" si="20"/>
        <v>55.1565</v>
      </c>
      <c r="F374" s="17">
        <f t="shared" si="21"/>
        <v>57.78300000000001</v>
      </c>
      <c r="G374" s="17">
        <f t="shared" si="22"/>
        <v>63.036</v>
      </c>
      <c r="H374" s="18">
        <f t="shared" si="23"/>
        <v>68.289</v>
      </c>
    </row>
    <row r="375" spans="1:8" s="14" customFormat="1" ht="11.25">
      <c r="A375" s="12"/>
      <c r="B375" s="15" t="s">
        <v>720</v>
      </c>
      <c r="C375" s="16" t="s">
        <v>721</v>
      </c>
      <c r="D375" s="17">
        <v>52.53</v>
      </c>
      <c r="E375" s="17">
        <f t="shared" si="20"/>
        <v>55.1565</v>
      </c>
      <c r="F375" s="17">
        <f t="shared" si="21"/>
        <v>57.78300000000001</v>
      </c>
      <c r="G375" s="17">
        <f t="shared" si="22"/>
        <v>63.036</v>
      </c>
      <c r="H375" s="18">
        <f t="shared" si="23"/>
        <v>68.289</v>
      </c>
    </row>
    <row r="376" spans="1:8" s="14" customFormat="1" ht="11.25">
      <c r="A376" s="12"/>
      <c r="B376" s="15" t="s">
        <v>722</v>
      </c>
      <c r="C376" s="16" t="s">
        <v>723</v>
      </c>
      <c r="D376" s="17">
        <v>56.87</v>
      </c>
      <c r="E376" s="17">
        <f t="shared" si="20"/>
        <v>59.7135</v>
      </c>
      <c r="F376" s="17">
        <f t="shared" si="21"/>
        <v>62.557</v>
      </c>
      <c r="G376" s="17">
        <f t="shared" si="22"/>
        <v>68.244</v>
      </c>
      <c r="H376" s="18">
        <f t="shared" si="23"/>
        <v>73.931</v>
      </c>
    </row>
    <row r="377" spans="1:8" s="14" customFormat="1" ht="11.25">
      <c r="A377" s="12"/>
      <c r="B377" s="15" t="s">
        <v>724</v>
      </c>
      <c r="C377" s="16" t="s">
        <v>725</v>
      </c>
      <c r="D377" s="17">
        <v>56.87</v>
      </c>
      <c r="E377" s="17">
        <f t="shared" si="20"/>
        <v>59.7135</v>
      </c>
      <c r="F377" s="17">
        <f t="shared" si="21"/>
        <v>62.557</v>
      </c>
      <c r="G377" s="17">
        <f t="shared" si="22"/>
        <v>68.244</v>
      </c>
      <c r="H377" s="18">
        <f t="shared" si="23"/>
        <v>73.931</v>
      </c>
    </row>
    <row r="378" spans="1:8" s="14" customFormat="1" ht="11.25">
      <c r="A378" s="12"/>
      <c r="B378" s="15" t="s">
        <v>726</v>
      </c>
      <c r="C378" s="16" t="s">
        <v>727</v>
      </c>
      <c r="D378" s="17">
        <v>78.96</v>
      </c>
      <c r="E378" s="17">
        <f t="shared" si="20"/>
        <v>82.908</v>
      </c>
      <c r="F378" s="17">
        <f t="shared" si="21"/>
        <v>86.856</v>
      </c>
      <c r="G378" s="17">
        <f t="shared" si="22"/>
        <v>94.752</v>
      </c>
      <c r="H378" s="18">
        <f t="shared" si="23"/>
        <v>102.648</v>
      </c>
    </row>
    <row r="379" spans="1:8" s="14" customFormat="1" ht="11.25" customHeight="1">
      <c r="A379" s="12"/>
      <c r="B379" s="20" t="s">
        <v>728</v>
      </c>
      <c r="C379" s="20"/>
      <c r="D379" s="20"/>
      <c r="E379" s="20"/>
      <c r="F379" s="20"/>
      <c r="G379" s="20"/>
      <c r="H379" s="20"/>
    </row>
    <row r="380" spans="1:8" s="14" customFormat="1" ht="11.25">
      <c r="A380" s="12"/>
      <c r="B380" s="15" t="s">
        <v>729</v>
      </c>
      <c r="C380" s="16" t="s">
        <v>730</v>
      </c>
      <c r="D380" s="17">
        <v>34.2</v>
      </c>
      <c r="E380" s="17">
        <f t="shared" si="20"/>
        <v>35.910000000000004</v>
      </c>
      <c r="F380" s="17">
        <f t="shared" si="21"/>
        <v>37.620000000000005</v>
      </c>
      <c r="G380" s="17">
        <f t="shared" si="22"/>
        <v>41.04</v>
      </c>
      <c r="H380" s="18">
        <f t="shared" si="23"/>
        <v>44.46000000000001</v>
      </c>
    </row>
    <row r="381" spans="1:8" s="14" customFormat="1" ht="11.25">
      <c r="A381" s="12"/>
      <c r="B381" s="15" t="s">
        <v>731</v>
      </c>
      <c r="C381" s="16" t="s">
        <v>732</v>
      </c>
      <c r="D381" s="17">
        <v>37.64</v>
      </c>
      <c r="E381" s="17">
        <f t="shared" si="20"/>
        <v>39.522000000000006</v>
      </c>
      <c r="F381" s="17">
        <f t="shared" si="21"/>
        <v>41.404</v>
      </c>
      <c r="G381" s="17">
        <f t="shared" si="22"/>
        <v>45.168</v>
      </c>
      <c r="H381" s="18">
        <f t="shared" si="23"/>
        <v>48.932</v>
      </c>
    </row>
    <row r="382" spans="1:8" s="14" customFormat="1" ht="11.25">
      <c r="A382" s="12"/>
      <c r="B382" s="15" t="s">
        <v>733</v>
      </c>
      <c r="C382" s="16" t="s">
        <v>734</v>
      </c>
      <c r="D382" s="17">
        <v>33.87</v>
      </c>
      <c r="E382" s="17">
        <f t="shared" si="20"/>
        <v>35.5635</v>
      </c>
      <c r="F382" s="17">
        <f t="shared" si="21"/>
        <v>37.257</v>
      </c>
      <c r="G382" s="17">
        <f t="shared" si="22"/>
        <v>40.644</v>
      </c>
      <c r="H382" s="18">
        <f t="shared" si="23"/>
        <v>44.031</v>
      </c>
    </row>
    <row r="383" spans="1:8" s="14" customFormat="1" ht="11.25">
      <c r="A383" s="12"/>
      <c r="B383" s="15" t="s">
        <v>735</v>
      </c>
      <c r="C383" s="16" t="s">
        <v>736</v>
      </c>
      <c r="D383" s="17">
        <v>37.24</v>
      </c>
      <c r="E383" s="17">
        <f t="shared" si="20"/>
        <v>39.102000000000004</v>
      </c>
      <c r="F383" s="17">
        <f t="shared" si="21"/>
        <v>40.964000000000006</v>
      </c>
      <c r="G383" s="17">
        <f t="shared" si="22"/>
        <v>44.688</v>
      </c>
      <c r="H383" s="18">
        <f t="shared" si="23"/>
        <v>48.412000000000006</v>
      </c>
    </row>
    <row r="384" spans="1:8" s="14" customFormat="1" ht="11.25">
      <c r="A384" s="12"/>
      <c r="B384" s="15" t="s">
        <v>737</v>
      </c>
      <c r="C384" s="16" t="s">
        <v>738</v>
      </c>
      <c r="D384" s="17">
        <v>30.1</v>
      </c>
      <c r="E384" s="17">
        <f t="shared" si="20"/>
        <v>31.605000000000004</v>
      </c>
      <c r="F384" s="17">
        <f t="shared" si="21"/>
        <v>33.11000000000001</v>
      </c>
      <c r="G384" s="17">
        <f t="shared" si="22"/>
        <v>36.12</v>
      </c>
      <c r="H384" s="18">
        <f t="shared" si="23"/>
        <v>39.13</v>
      </c>
    </row>
    <row r="385" spans="1:8" s="14" customFormat="1" ht="11.25" customHeight="1">
      <c r="A385" s="12"/>
      <c r="B385" s="20" t="s">
        <v>739</v>
      </c>
      <c r="C385" s="20"/>
      <c r="D385" s="20"/>
      <c r="E385" s="20"/>
      <c r="F385" s="20"/>
      <c r="G385" s="20"/>
      <c r="H385" s="20"/>
    </row>
    <row r="386" spans="1:8" s="14" customFormat="1" ht="11.25">
      <c r="A386" s="12"/>
      <c r="B386" s="15" t="s">
        <v>740</v>
      </c>
      <c r="C386" s="16" t="s">
        <v>741</v>
      </c>
      <c r="D386" s="17">
        <v>128.6</v>
      </c>
      <c r="E386" s="17">
        <f t="shared" si="20"/>
        <v>135.03</v>
      </c>
      <c r="F386" s="17">
        <f t="shared" si="21"/>
        <v>141.46</v>
      </c>
      <c r="G386" s="17">
        <f t="shared" si="22"/>
        <v>154.32</v>
      </c>
      <c r="H386" s="18">
        <f t="shared" si="23"/>
        <v>167.18</v>
      </c>
    </row>
    <row r="387" spans="1:8" s="14" customFormat="1" ht="11.25">
      <c r="A387" s="12"/>
      <c r="B387" s="15" t="s">
        <v>742</v>
      </c>
      <c r="C387" s="16" t="s">
        <v>743</v>
      </c>
      <c r="D387" s="17">
        <v>134.03</v>
      </c>
      <c r="E387" s="17">
        <f t="shared" si="20"/>
        <v>140.7315</v>
      </c>
      <c r="F387" s="17">
        <f t="shared" si="21"/>
        <v>147.43300000000002</v>
      </c>
      <c r="G387" s="17">
        <f t="shared" si="22"/>
        <v>160.83599999999998</v>
      </c>
      <c r="H387" s="18">
        <f t="shared" si="23"/>
        <v>174.239</v>
      </c>
    </row>
    <row r="388" spans="1:8" s="14" customFormat="1" ht="11.25" customHeight="1">
      <c r="A388" s="12"/>
      <c r="B388" s="20" t="s">
        <v>744</v>
      </c>
      <c r="C388" s="20"/>
      <c r="D388" s="20"/>
      <c r="E388" s="20"/>
      <c r="F388" s="20"/>
      <c r="G388" s="20"/>
      <c r="H388" s="20"/>
    </row>
    <row r="389" spans="1:8" s="14" customFormat="1" ht="11.25">
      <c r="A389" s="12"/>
      <c r="B389" s="15" t="s">
        <v>745</v>
      </c>
      <c r="C389" s="16" t="s">
        <v>746</v>
      </c>
      <c r="D389" s="17">
        <v>123.16</v>
      </c>
      <c r="E389" s="17">
        <f aca="true" t="shared" si="24" ref="E389:E417">D389*1.05</f>
        <v>129.318</v>
      </c>
      <c r="F389" s="17">
        <f aca="true" t="shared" si="25" ref="F389:F417">D389*1.1</f>
        <v>135.476</v>
      </c>
      <c r="G389" s="17">
        <f aca="true" t="shared" si="26" ref="G389:G417">D389*1.2</f>
        <v>147.792</v>
      </c>
      <c r="H389" s="18">
        <f aca="true" t="shared" si="27" ref="H389:H417">D389*1.3</f>
        <v>160.108</v>
      </c>
    </row>
    <row r="390" spans="1:8" s="14" customFormat="1" ht="11.25">
      <c r="A390" s="12"/>
      <c r="B390" s="15" t="s">
        <v>747</v>
      </c>
      <c r="C390" s="16" t="s">
        <v>748</v>
      </c>
      <c r="D390" s="21" t="s">
        <v>281</v>
      </c>
      <c r="E390" s="17"/>
      <c r="F390" s="17"/>
      <c r="G390" s="17"/>
      <c r="H390" s="18"/>
    </row>
    <row r="391" spans="1:8" s="14" customFormat="1" ht="11.25">
      <c r="A391" s="12"/>
      <c r="B391" s="15" t="s">
        <v>749</v>
      </c>
      <c r="C391" s="16" t="s">
        <v>750</v>
      </c>
      <c r="D391" s="17">
        <v>123.16</v>
      </c>
      <c r="E391" s="17">
        <f t="shared" si="24"/>
        <v>129.318</v>
      </c>
      <c r="F391" s="17">
        <f t="shared" si="25"/>
        <v>135.476</v>
      </c>
      <c r="G391" s="17">
        <f t="shared" si="26"/>
        <v>147.792</v>
      </c>
      <c r="H391" s="18">
        <f t="shared" si="27"/>
        <v>160.108</v>
      </c>
    </row>
    <row r="392" spans="1:8" s="14" customFormat="1" ht="11.25">
      <c r="A392" s="12"/>
      <c r="B392" s="15" t="s">
        <v>751</v>
      </c>
      <c r="C392" s="16" t="s">
        <v>752</v>
      </c>
      <c r="D392" s="17">
        <v>123.16</v>
      </c>
      <c r="E392" s="17">
        <f t="shared" si="24"/>
        <v>129.318</v>
      </c>
      <c r="F392" s="17">
        <f t="shared" si="25"/>
        <v>135.476</v>
      </c>
      <c r="G392" s="17">
        <f t="shared" si="26"/>
        <v>147.792</v>
      </c>
      <c r="H392" s="18">
        <f t="shared" si="27"/>
        <v>160.108</v>
      </c>
    </row>
    <row r="393" spans="1:8" s="14" customFormat="1" ht="12.75" customHeight="1">
      <c r="A393" s="12"/>
      <c r="B393" s="19" t="s">
        <v>753</v>
      </c>
      <c r="C393" s="19"/>
      <c r="D393" s="19"/>
      <c r="E393" s="19"/>
      <c r="F393" s="19"/>
      <c r="G393" s="19"/>
      <c r="H393" s="19"/>
    </row>
    <row r="394" spans="1:8" s="14" customFormat="1" ht="11.25">
      <c r="A394" s="12"/>
      <c r="B394" s="15" t="s">
        <v>754</v>
      </c>
      <c r="C394" s="16" t="s">
        <v>755</v>
      </c>
      <c r="D394" s="17">
        <v>2</v>
      </c>
      <c r="E394" s="17">
        <f t="shared" si="24"/>
        <v>2.1</v>
      </c>
      <c r="F394" s="17">
        <f t="shared" si="25"/>
        <v>2.2</v>
      </c>
      <c r="G394" s="17">
        <f t="shared" si="26"/>
        <v>2.4</v>
      </c>
      <c r="H394" s="18">
        <f t="shared" si="27"/>
        <v>2.6</v>
      </c>
    </row>
    <row r="395" spans="1:8" s="14" customFormat="1" ht="11.25">
      <c r="A395" s="12"/>
      <c r="B395" s="15" t="s">
        <v>756</v>
      </c>
      <c r="C395" s="16" t="s">
        <v>757</v>
      </c>
      <c r="D395" s="17">
        <v>2</v>
      </c>
      <c r="E395" s="17">
        <f t="shared" si="24"/>
        <v>2.1</v>
      </c>
      <c r="F395" s="17">
        <f t="shared" si="25"/>
        <v>2.2</v>
      </c>
      <c r="G395" s="17">
        <f t="shared" si="26"/>
        <v>2.4</v>
      </c>
      <c r="H395" s="18">
        <f t="shared" si="27"/>
        <v>2.6</v>
      </c>
    </row>
    <row r="396" spans="1:8" s="14" customFormat="1" ht="11.25">
      <c r="A396" s="12"/>
      <c r="B396" s="15" t="s">
        <v>758</v>
      </c>
      <c r="C396" s="16" t="s">
        <v>759</v>
      </c>
      <c r="D396" s="17">
        <v>2</v>
      </c>
      <c r="E396" s="17">
        <f t="shared" si="24"/>
        <v>2.1</v>
      </c>
      <c r="F396" s="17">
        <f t="shared" si="25"/>
        <v>2.2</v>
      </c>
      <c r="G396" s="17">
        <f t="shared" si="26"/>
        <v>2.4</v>
      </c>
      <c r="H396" s="18">
        <f t="shared" si="27"/>
        <v>2.6</v>
      </c>
    </row>
    <row r="397" spans="1:8" s="14" customFormat="1" ht="11.25">
      <c r="A397" s="12"/>
      <c r="B397" s="15" t="s">
        <v>760</v>
      </c>
      <c r="C397" s="16" t="s">
        <v>761</v>
      </c>
      <c r="D397" s="17">
        <v>3.72</v>
      </c>
      <c r="E397" s="17">
        <f t="shared" si="24"/>
        <v>3.9060000000000006</v>
      </c>
      <c r="F397" s="17">
        <f t="shared" si="25"/>
        <v>4.0920000000000005</v>
      </c>
      <c r="G397" s="17">
        <f t="shared" si="26"/>
        <v>4.464</v>
      </c>
      <c r="H397" s="18">
        <f t="shared" si="27"/>
        <v>4.836</v>
      </c>
    </row>
    <row r="398" spans="1:8" s="14" customFormat="1" ht="11.25">
      <c r="A398" s="12"/>
      <c r="B398" s="15" t="s">
        <v>762</v>
      </c>
      <c r="C398" s="16" t="s">
        <v>763</v>
      </c>
      <c r="D398" s="17">
        <v>2.66</v>
      </c>
      <c r="E398" s="17">
        <f t="shared" si="24"/>
        <v>2.793</v>
      </c>
      <c r="F398" s="17">
        <f t="shared" si="25"/>
        <v>2.9260000000000006</v>
      </c>
      <c r="G398" s="17">
        <f t="shared" si="26"/>
        <v>3.192</v>
      </c>
      <c r="H398" s="18">
        <f t="shared" si="27"/>
        <v>3.458</v>
      </c>
    </row>
    <row r="399" spans="1:8" s="14" customFormat="1" ht="11.25">
      <c r="A399" s="12"/>
      <c r="B399" s="15" t="s">
        <v>764</v>
      </c>
      <c r="C399" s="16" t="s">
        <v>765</v>
      </c>
      <c r="D399" s="17">
        <v>3.72</v>
      </c>
      <c r="E399" s="17">
        <f t="shared" si="24"/>
        <v>3.9060000000000006</v>
      </c>
      <c r="F399" s="17">
        <f t="shared" si="25"/>
        <v>4.0920000000000005</v>
      </c>
      <c r="G399" s="17">
        <f t="shared" si="26"/>
        <v>4.464</v>
      </c>
      <c r="H399" s="18">
        <f t="shared" si="27"/>
        <v>4.836</v>
      </c>
    </row>
    <row r="400" spans="1:8" s="14" customFormat="1" ht="11.25">
      <c r="A400" s="12"/>
      <c r="B400" s="15" t="s">
        <v>766</v>
      </c>
      <c r="C400" s="16" t="s">
        <v>767</v>
      </c>
      <c r="D400" s="17">
        <v>19.9</v>
      </c>
      <c r="E400" s="17">
        <f t="shared" si="24"/>
        <v>20.895</v>
      </c>
      <c r="F400" s="17">
        <f t="shared" si="25"/>
        <v>21.89</v>
      </c>
      <c r="G400" s="17">
        <f t="shared" si="26"/>
        <v>23.88</v>
      </c>
      <c r="H400" s="18">
        <f t="shared" si="27"/>
        <v>25.869999999999997</v>
      </c>
    </row>
    <row r="401" spans="1:8" s="14" customFormat="1" ht="11.25">
      <c r="A401" s="12"/>
      <c r="B401" s="15" t="s">
        <v>768</v>
      </c>
      <c r="C401" s="16" t="s">
        <v>769</v>
      </c>
      <c r="D401" s="17">
        <v>19.9</v>
      </c>
      <c r="E401" s="17">
        <f t="shared" si="24"/>
        <v>20.895</v>
      </c>
      <c r="F401" s="17">
        <f t="shared" si="25"/>
        <v>21.89</v>
      </c>
      <c r="G401" s="17">
        <f t="shared" si="26"/>
        <v>23.88</v>
      </c>
      <c r="H401" s="18">
        <f t="shared" si="27"/>
        <v>25.869999999999997</v>
      </c>
    </row>
    <row r="402" spans="1:8" s="14" customFormat="1" ht="11.25">
      <c r="A402" s="12"/>
      <c r="B402" s="15" t="s">
        <v>770</v>
      </c>
      <c r="C402" s="16" t="s">
        <v>771</v>
      </c>
      <c r="D402" s="17">
        <v>3.72</v>
      </c>
      <c r="E402" s="17">
        <f t="shared" si="24"/>
        <v>3.9060000000000006</v>
      </c>
      <c r="F402" s="17">
        <f t="shared" si="25"/>
        <v>4.0920000000000005</v>
      </c>
      <c r="G402" s="17">
        <f t="shared" si="26"/>
        <v>4.464</v>
      </c>
      <c r="H402" s="18">
        <f t="shared" si="27"/>
        <v>4.836</v>
      </c>
    </row>
    <row r="403" spans="1:8" s="14" customFormat="1" ht="11.25">
      <c r="A403" s="12"/>
      <c r="B403" s="15" t="s">
        <v>772</v>
      </c>
      <c r="C403" s="16" t="s">
        <v>773</v>
      </c>
      <c r="D403" s="17">
        <v>22.21</v>
      </c>
      <c r="E403" s="17">
        <f t="shared" si="24"/>
        <v>23.320500000000003</v>
      </c>
      <c r="F403" s="17">
        <f t="shared" si="25"/>
        <v>24.431000000000004</v>
      </c>
      <c r="G403" s="17">
        <f t="shared" si="26"/>
        <v>26.652</v>
      </c>
      <c r="H403" s="18">
        <f t="shared" si="27"/>
        <v>28.873</v>
      </c>
    </row>
    <row r="404" spans="1:8" s="14" customFormat="1" ht="11.25">
      <c r="A404" s="12"/>
      <c r="B404" s="15" t="s">
        <v>774</v>
      </c>
      <c r="C404" s="16" t="s">
        <v>775</v>
      </c>
      <c r="D404" s="17">
        <v>5.3</v>
      </c>
      <c r="E404" s="17">
        <f t="shared" si="24"/>
        <v>5.565</v>
      </c>
      <c r="F404" s="17">
        <f t="shared" si="25"/>
        <v>5.83</v>
      </c>
      <c r="G404" s="17">
        <f t="shared" si="26"/>
        <v>6.359999999999999</v>
      </c>
      <c r="H404" s="18">
        <f t="shared" si="27"/>
        <v>6.89</v>
      </c>
    </row>
    <row r="405" spans="1:8" s="14" customFormat="1" ht="11.25">
      <c r="A405" s="12"/>
      <c r="B405" s="15" t="s">
        <v>776</v>
      </c>
      <c r="C405" s="16" t="s">
        <v>777</v>
      </c>
      <c r="D405" s="17">
        <v>17.91</v>
      </c>
      <c r="E405" s="17">
        <f t="shared" si="24"/>
        <v>18.805500000000002</v>
      </c>
      <c r="F405" s="17">
        <f t="shared" si="25"/>
        <v>19.701</v>
      </c>
      <c r="G405" s="17">
        <f t="shared" si="26"/>
        <v>21.492</v>
      </c>
      <c r="H405" s="18">
        <f t="shared" si="27"/>
        <v>23.283</v>
      </c>
    </row>
    <row r="406" spans="1:8" s="14" customFormat="1" ht="11.25">
      <c r="A406" s="12"/>
      <c r="B406" s="15" t="s">
        <v>778</v>
      </c>
      <c r="C406" s="16" t="s">
        <v>779</v>
      </c>
      <c r="D406" s="17">
        <v>2.12</v>
      </c>
      <c r="E406" s="17">
        <f t="shared" si="24"/>
        <v>2.2260000000000004</v>
      </c>
      <c r="F406" s="17">
        <f t="shared" si="25"/>
        <v>2.3320000000000003</v>
      </c>
      <c r="G406" s="17">
        <f t="shared" si="26"/>
        <v>2.544</v>
      </c>
      <c r="H406" s="18">
        <f t="shared" si="27"/>
        <v>2.7560000000000002</v>
      </c>
    </row>
    <row r="407" spans="1:8" s="14" customFormat="1" ht="11.25">
      <c r="A407" s="12"/>
      <c r="B407" s="15" t="s">
        <v>780</v>
      </c>
      <c r="C407" s="16" t="s">
        <v>781</v>
      </c>
      <c r="D407" s="17">
        <v>2.12</v>
      </c>
      <c r="E407" s="17">
        <f t="shared" si="24"/>
        <v>2.2260000000000004</v>
      </c>
      <c r="F407" s="17">
        <f t="shared" si="25"/>
        <v>2.3320000000000003</v>
      </c>
      <c r="G407" s="17">
        <f t="shared" si="26"/>
        <v>2.544</v>
      </c>
      <c r="H407" s="18">
        <f t="shared" si="27"/>
        <v>2.7560000000000002</v>
      </c>
    </row>
    <row r="408" spans="1:8" s="14" customFormat="1" ht="11.25">
      <c r="A408" s="12"/>
      <c r="B408" s="15" t="s">
        <v>782</v>
      </c>
      <c r="C408" s="16" t="s">
        <v>783</v>
      </c>
      <c r="D408" s="17">
        <v>3.72</v>
      </c>
      <c r="E408" s="17">
        <f t="shared" si="24"/>
        <v>3.9060000000000006</v>
      </c>
      <c r="F408" s="17">
        <f t="shared" si="25"/>
        <v>4.0920000000000005</v>
      </c>
      <c r="G408" s="17">
        <f t="shared" si="26"/>
        <v>4.464</v>
      </c>
      <c r="H408" s="18">
        <f t="shared" si="27"/>
        <v>4.836</v>
      </c>
    </row>
    <row r="409" spans="1:8" s="14" customFormat="1" ht="11.25">
      <c r="A409" s="12"/>
      <c r="B409" s="15" t="s">
        <v>784</v>
      </c>
      <c r="C409" s="16" t="s">
        <v>785</v>
      </c>
      <c r="D409" s="17">
        <v>2.66</v>
      </c>
      <c r="E409" s="17">
        <f t="shared" si="24"/>
        <v>2.793</v>
      </c>
      <c r="F409" s="17">
        <f t="shared" si="25"/>
        <v>2.9260000000000006</v>
      </c>
      <c r="G409" s="17">
        <f t="shared" si="26"/>
        <v>3.192</v>
      </c>
      <c r="H409" s="18">
        <f t="shared" si="27"/>
        <v>3.458</v>
      </c>
    </row>
    <row r="410" spans="1:8" s="14" customFormat="1" ht="11.25">
      <c r="A410" s="12"/>
      <c r="B410" s="15" t="s">
        <v>786</v>
      </c>
      <c r="C410" s="16" t="s">
        <v>787</v>
      </c>
      <c r="D410" s="17">
        <v>3.72</v>
      </c>
      <c r="E410" s="17">
        <f t="shared" si="24"/>
        <v>3.9060000000000006</v>
      </c>
      <c r="F410" s="17">
        <f t="shared" si="25"/>
        <v>4.0920000000000005</v>
      </c>
      <c r="G410" s="17">
        <f t="shared" si="26"/>
        <v>4.464</v>
      </c>
      <c r="H410" s="18">
        <f t="shared" si="27"/>
        <v>4.836</v>
      </c>
    </row>
    <row r="411" spans="1:8" s="14" customFormat="1" ht="11.25">
      <c r="A411" s="12"/>
      <c r="B411" s="15" t="s">
        <v>788</v>
      </c>
      <c r="C411" s="16" t="s">
        <v>789</v>
      </c>
      <c r="D411" s="17">
        <v>3.85</v>
      </c>
      <c r="E411" s="17">
        <f t="shared" si="24"/>
        <v>4.0425</v>
      </c>
      <c r="F411" s="17">
        <f t="shared" si="25"/>
        <v>4.235</v>
      </c>
      <c r="G411" s="17">
        <f t="shared" si="26"/>
        <v>4.62</v>
      </c>
      <c r="H411" s="18">
        <f t="shared" si="27"/>
        <v>5.005</v>
      </c>
    </row>
    <row r="412" spans="1:8" s="14" customFormat="1" ht="11.25">
      <c r="A412" s="12"/>
      <c r="B412" s="15" t="s">
        <v>790</v>
      </c>
      <c r="C412" s="16" t="s">
        <v>791</v>
      </c>
      <c r="D412" s="17">
        <v>5.3</v>
      </c>
      <c r="E412" s="17">
        <f t="shared" si="24"/>
        <v>5.565</v>
      </c>
      <c r="F412" s="17">
        <f t="shared" si="25"/>
        <v>5.83</v>
      </c>
      <c r="G412" s="17">
        <f t="shared" si="26"/>
        <v>6.359999999999999</v>
      </c>
      <c r="H412" s="18">
        <f t="shared" si="27"/>
        <v>6.89</v>
      </c>
    </row>
    <row r="413" spans="1:8" s="14" customFormat="1" ht="11.25">
      <c r="A413" s="12"/>
      <c r="B413" s="15" t="s">
        <v>792</v>
      </c>
      <c r="C413" s="16" t="s">
        <v>793</v>
      </c>
      <c r="D413" s="17">
        <v>19.24</v>
      </c>
      <c r="E413" s="17">
        <f t="shared" si="24"/>
        <v>20.201999999999998</v>
      </c>
      <c r="F413" s="17">
        <f t="shared" si="25"/>
        <v>21.164</v>
      </c>
      <c r="G413" s="17">
        <f t="shared" si="26"/>
        <v>23.087999999999997</v>
      </c>
      <c r="H413" s="18">
        <f t="shared" si="27"/>
        <v>25.012</v>
      </c>
    </row>
    <row r="414" spans="1:8" s="14" customFormat="1" ht="11.25">
      <c r="A414" s="12"/>
      <c r="B414" s="15" t="s">
        <v>794</v>
      </c>
      <c r="C414" s="16" t="s">
        <v>795</v>
      </c>
      <c r="D414" s="17">
        <v>2</v>
      </c>
      <c r="E414" s="17">
        <f t="shared" si="24"/>
        <v>2.1</v>
      </c>
      <c r="F414" s="17">
        <f t="shared" si="25"/>
        <v>2.2</v>
      </c>
      <c r="G414" s="17">
        <f t="shared" si="26"/>
        <v>2.4</v>
      </c>
      <c r="H414" s="18">
        <f t="shared" si="27"/>
        <v>2.6</v>
      </c>
    </row>
    <row r="415" spans="1:8" s="14" customFormat="1" ht="11.25">
      <c r="A415" s="12"/>
      <c r="B415" s="15" t="s">
        <v>796</v>
      </c>
      <c r="C415" s="16" t="s">
        <v>797</v>
      </c>
      <c r="D415" s="17">
        <v>43.78</v>
      </c>
      <c r="E415" s="17">
        <f t="shared" si="24"/>
        <v>45.969</v>
      </c>
      <c r="F415" s="17">
        <f t="shared" si="25"/>
        <v>48.15800000000001</v>
      </c>
      <c r="G415" s="17">
        <f t="shared" si="26"/>
        <v>52.536</v>
      </c>
      <c r="H415" s="18">
        <f t="shared" si="27"/>
        <v>56.914</v>
      </c>
    </row>
    <row r="416" spans="1:8" s="14" customFormat="1" ht="11.25">
      <c r="A416" s="12"/>
      <c r="B416" s="15" t="s">
        <v>798</v>
      </c>
      <c r="C416" s="16" t="s">
        <v>799</v>
      </c>
      <c r="D416" s="17">
        <v>46.43</v>
      </c>
      <c r="E416" s="17">
        <f t="shared" si="24"/>
        <v>48.7515</v>
      </c>
      <c r="F416" s="17">
        <f t="shared" si="25"/>
        <v>51.073</v>
      </c>
      <c r="G416" s="17">
        <f t="shared" si="26"/>
        <v>55.716</v>
      </c>
      <c r="H416" s="18">
        <f t="shared" si="27"/>
        <v>60.359</v>
      </c>
    </row>
    <row r="417" spans="1:8" s="14" customFormat="1" ht="11.25">
      <c r="A417" s="12"/>
      <c r="B417" s="15" t="s">
        <v>800</v>
      </c>
      <c r="C417" s="16" t="s">
        <v>801</v>
      </c>
      <c r="D417" s="17">
        <v>50.41</v>
      </c>
      <c r="E417" s="17">
        <f t="shared" si="24"/>
        <v>52.9305</v>
      </c>
      <c r="F417" s="17">
        <f t="shared" si="25"/>
        <v>55.451</v>
      </c>
      <c r="G417" s="17">
        <f t="shared" si="26"/>
        <v>60.49199999999999</v>
      </c>
      <c r="H417" s="18">
        <f t="shared" si="27"/>
        <v>65.533</v>
      </c>
    </row>
    <row r="418" s="14" customFormat="1" ht="10.5">
      <c r="A418" s="12"/>
    </row>
    <row r="419" s="14" customFormat="1" ht="10.5">
      <c r="A419" s="12"/>
    </row>
    <row r="420" s="14" customFormat="1" ht="10.5">
      <c r="A420" s="12"/>
    </row>
    <row r="421" s="14" customFormat="1" ht="10.5">
      <c r="A421" s="12"/>
    </row>
    <row r="422" spans="1:4" s="14" customFormat="1" ht="11.25" customHeight="1">
      <c r="A422" s="12"/>
      <c r="C422" s="22" t="s">
        <v>281</v>
      </c>
      <c r="D422" s="22"/>
    </row>
    <row r="423" spans="1:4" s="14" customFormat="1" ht="11.25" customHeight="1">
      <c r="A423" s="12"/>
      <c r="C423" s="22" t="s">
        <v>281</v>
      </c>
      <c r="D423" s="22"/>
    </row>
  </sheetData>
  <sheetProtection sheet="1"/>
  <mergeCells count="35">
    <mergeCell ref="B1:C1"/>
    <mergeCell ref="B3:H3"/>
    <mergeCell ref="B9:H9"/>
    <mergeCell ref="B34:H34"/>
    <mergeCell ref="B57:H57"/>
    <mergeCell ref="B58:H58"/>
    <mergeCell ref="B71:H71"/>
    <mergeCell ref="B79:H79"/>
    <mergeCell ref="B131:H131"/>
    <mergeCell ref="B132:H132"/>
    <mergeCell ref="B139:H139"/>
    <mergeCell ref="B144:H144"/>
    <mergeCell ref="B147:H147"/>
    <mergeCell ref="B150:H150"/>
    <mergeCell ref="B161:H161"/>
    <mergeCell ref="B169:H169"/>
    <mergeCell ref="B183:H183"/>
    <mergeCell ref="B243:H243"/>
    <mergeCell ref="B244:H244"/>
    <mergeCell ref="B267:H267"/>
    <mergeCell ref="B270:H270"/>
    <mergeCell ref="B275:H275"/>
    <mergeCell ref="B276:H276"/>
    <mergeCell ref="B284:H284"/>
    <mergeCell ref="B294:H294"/>
    <mergeCell ref="B305:H305"/>
    <mergeCell ref="B313:H313"/>
    <mergeCell ref="B318:H318"/>
    <mergeCell ref="B347:H347"/>
    <mergeCell ref="B379:H379"/>
    <mergeCell ref="B385:H385"/>
    <mergeCell ref="B388:H388"/>
    <mergeCell ref="B393:H393"/>
    <mergeCell ref="C422:D422"/>
    <mergeCell ref="C423:D423"/>
  </mergeCells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4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2012-02-14T10:27:31Z</dcterms:modified>
  <cp:category/>
  <cp:version/>
  <cp:contentType/>
  <cp:contentStatus/>
  <cp:revision>2</cp:revision>
</cp:coreProperties>
</file>