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<sst xmlns="http://schemas.openxmlformats.org/spreadsheetml/2006/main" count="257" uniqueCount="249">
  <si>
    <t>ООО "ПРОФЭЛЕКТРО"</t>
  </si>
  <si>
    <t>от 50 тыс.руб</t>
  </si>
  <si>
    <t>от 20 тыс.руб</t>
  </si>
  <si>
    <t>от 5 тыс.руб</t>
  </si>
  <si>
    <t>Розница</t>
  </si>
  <si>
    <t>Код товара</t>
  </si>
  <si>
    <t>НАИМЕНОВАНИЕ ТОВАРА</t>
  </si>
  <si>
    <t>Цена в руб, с НДС</t>
  </si>
  <si>
    <t xml:space="preserve">   DEKraft Авт.выключатели серии BA-101</t>
  </si>
  <si>
    <t>121895</t>
  </si>
  <si>
    <t>Авт.выключатель 1п ВА-101 С 10А</t>
  </si>
  <si>
    <t>121896</t>
  </si>
  <si>
    <t>Авт.выключатель 1п ВА-101 С 16А</t>
  </si>
  <si>
    <t>121891</t>
  </si>
  <si>
    <t>Авт.выключатель 1п ВА-101 С 1А</t>
  </si>
  <si>
    <t>121902</t>
  </si>
  <si>
    <t>Авт.выключатель 1п ВА-101 С 20А</t>
  </si>
  <si>
    <t>121903</t>
  </si>
  <si>
    <t>Авт.выключатель 1п ВА-101 С 25А</t>
  </si>
  <si>
    <t>121892</t>
  </si>
  <si>
    <t>Авт.выключатель 1п ВА-101 С 2А</t>
  </si>
  <si>
    <t>121904</t>
  </si>
  <si>
    <t>Авт.выключатель 1п ВА-101 С 32А</t>
  </si>
  <si>
    <t>121893</t>
  </si>
  <si>
    <t>Авт.выключатель 1п ВА-101 С 3А</t>
  </si>
  <si>
    <t>121905</t>
  </si>
  <si>
    <t>Авт.выключатель 1п ВА-101 С 40А</t>
  </si>
  <si>
    <t>121906</t>
  </si>
  <si>
    <t>Авт.выключатель 1п ВА-101 С 50А</t>
  </si>
  <si>
    <t>121907</t>
  </si>
  <si>
    <t>Авт.выключатель 1п ВА-101 С 63А</t>
  </si>
  <si>
    <t>121894</t>
  </si>
  <si>
    <t>Авт.выключатель 1п ВА-101 С 6А</t>
  </si>
  <si>
    <t>121909</t>
  </si>
  <si>
    <t>Авт.выключатель 2п ВА-101 С 10А</t>
  </si>
  <si>
    <t>121910</t>
  </si>
  <si>
    <t>Авт.выключатель 2п ВА-101 С 16А</t>
  </si>
  <si>
    <t>121911</t>
  </si>
  <si>
    <t>Авт.выключатель 2п ВА-101 С 20А</t>
  </si>
  <si>
    <t>121912</t>
  </si>
  <si>
    <t>Авт.выключатель 2п ВА-101 С 25А</t>
  </si>
  <si>
    <t>121913</t>
  </si>
  <si>
    <t>Авт.выключатель 2п ВА-101 С 32А</t>
  </si>
  <si>
    <t>121914</t>
  </si>
  <si>
    <t>Авт.выключатель 2п ВА-101 С 40А</t>
  </si>
  <si>
    <t>121915</t>
  </si>
  <si>
    <t>Авт.выключатель 2п ВА-101 С 50А</t>
  </si>
  <si>
    <t>121916</t>
  </si>
  <si>
    <t>Авт.выключатель 2п ВА-101 С 63А</t>
  </si>
  <si>
    <t>121908</t>
  </si>
  <si>
    <t>Авт.выключатель 2п ВА-101 С 6А</t>
  </si>
  <si>
    <t>121927</t>
  </si>
  <si>
    <t>Авт.выключатель 3п ВА-101 D 16А</t>
  </si>
  <si>
    <t>121928</t>
  </si>
  <si>
    <t>Авт.выключатель 3п ВА-101 D 20А</t>
  </si>
  <si>
    <t>121929</t>
  </si>
  <si>
    <t>Авт.выключатель 3п ВА-101 D 25А</t>
  </si>
  <si>
    <t>121930</t>
  </si>
  <si>
    <t>Авт.выключатель 3п ВА-101 D 32А</t>
  </si>
  <si>
    <t>121931</t>
  </si>
  <si>
    <t>Авт.выключатель 3п ВА-101 D 40А</t>
  </si>
  <si>
    <t>121933</t>
  </si>
  <si>
    <t>Авт.выключатель 3п ВА-101 D 50А</t>
  </si>
  <si>
    <t>121934</t>
  </si>
  <si>
    <t>Авт.выключатель 3п ВА-101 D 63А</t>
  </si>
  <si>
    <t>121918</t>
  </si>
  <si>
    <t>Авт.выключатель 3п ВА-101 С 10А</t>
  </si>
  <si>
    <t>121919</t>
  </si>
  <si>
    <t>Авт.выключатель 3п ВА-101 С 16А</t>
  </si>
  <si>
    <t>121920</t>
  </si>
  <si>
    <t>Авт.выключатель 3п ВА-101 С 20А</t>
  </si>
  <si>
    <t>121921</t>
  </si>
  <si>
    <t>Авт.выключатель 3п ВА-101 С 25А</t>
  </si>
  <si>
    <t>121922</t>
  </si>
  <si>
    <t>Авт.выключатель 3п ВА-101 С 32А</t>
  </si>
  <si>
    <t>121924</t>
  </si>
  <si>
    <t>Авт.выключатель 3п ВА-101 С 40А</t>
  </si>
  <si>
    <t>121925</t>
  </si>
  <si>
    <t>Авт.выключатель 3п ВА-101 С 50А</t>
  </si>
  <si>
    <t>121926</t>
  </si>
  <si>
    <t>Авт.выключатель 3п ВА-101 С 63А</t>
  </si>
  <si>
    <t>121917</t>
  </si>
  <si>
    <t>Авт.выключатель 3п ВА-101 С 6А</t>
  </si>
  <si>
    <t xml:space="preserve">   DEKraft Авт.выключатели серии ВА-201</t>
  </si>
  <si>
    <t>121940</t>
  </si>
  <si>
    <t>Авт.выключатель 3п ВА-201 D 100А</t>
  </si>
  <si>
    <t>121938</t>
  </si>
  <si>
    <t>Авт.выключатель 3п ВА-201 D 63А</t>
  </si>
  <si>
    <t>121939</t>
  </si>
  <si>
    <t>Авт.выключатель 3п ВА-201 D 80А</t>
  </si>
  <si>
    <t>121937</t>
  </si>
  <si>
    <t>Авт.выключатель 3п ВА-201 С 100А</t>
  </si>
  <si>
    <t>121935</t>
  </si>
  <si>
    <t>Авт.выключатель 3п ВА-201 С 63А</t>
  </si>
  <si>
    <t>121936</t>
  </si>
  <si>
    <t>Авт.выключатель 3п ВА-201 С 80А</t>
  </si>
  <si>
    <t xml:space="preserve">   DEKraft Силовые автоматические выключатели серии ВА-30</t>
  </si>
  <si>
    <t>122764</t>
  </si>
  <si>
    <t>Авт.выключатель ВА-301 3П 63А (25kA)</t>
  </si>
  <si>
    <t>122765</t>
  </si>
  <si>
    <t>Авт.выключатель ВА-302 3П 100А (25kA)</t>
  </si>
  <si>
    <t>122766</t>
  </si>
  <si>
    <t>Авт.выключатель ВА-303 3П 125А (30kA)</t>
  </si>
  <si>
    <t>122767</t>
  </si>
  <si>
    <t>Авт.выключатель ВА-303 3П 160А (40kA)</t>
  </si>
  <si>
    <t>122770</t>
  </si>
  <si>
    <t>Авт.выключатель ВА-303 3П 200А (40kA)</t>
  </si>
  <si>
    <t>122771</t>
  </si>
  <si>
    <t>Авт.выключатель ВА-304 3П 250А (35kA)</t>
  </si>
  <si>
    <t>122772</t>
  </si>
  <si>
    <t>Авт.выключатель ВА-304 3П 315А (35kA)</t>
  </si>
  <si>
    <t>122774</t>
  </si>
  <si>
    <t>Авт.выключатель ВА-304 3П 400А (35kA)</t>
  </si>
  <si>
    <t>122775</t>
  </si>
  <si>
    <t>Авт.выключатель ВА-304 3П 630А (35kA)</t>
  </si>
  <si>
    <t xml:space="preserve">   DEKraft Диф.автомат серии ДИФ-102,тип АС,lcu=6kA</t>
  </si>
  <si>
    <t>121970</t>
  </si>
  <si>
    <t>Авт.выключатель диф.тока 1п+N ДИФ-102 C 16A 30mA</t>
  </si>
  <si>
    <t>121971</t>
  </si>
  <si>
    <t>Авт.выключатель диф.тока 1п+N ДИФ-102 C 25A 30mA</t>
  </si>
  <si>
    <t xml:space="preserve">   DEKraft Диф.автомат серии ДИФ-101,тип АС,lcu=4.5kA</t>
  </si>
  <si>
    <t>121960</t>
  </si>
  <si>
    <t>Авт.выключатель диф.тока 2п ДИФ-101 C 10A 30mA</t>
  </si>
  <si>
    <t>121961</t>
  </si>
  <si>
    <t>Авт.выключатель диф.тока 2п ДИФ-101 C 16A 30mA</t>
  </si>
  <si>
    <t>121962</t>
  </si>
  <si>
    <t>Авт.выключатель диф.тока 2п ДИФ-101 C 20A 30mA</t>
  </si>
  <si>
    <t>121963</t>
  </si>
  <si>
    <t>Авт.выключатель диф.тока 2п ДИФ-101 C 25A 30mA</t>
  </si>
  <si>
    <t>121964</t>
  </si>
  <si>
    <t>Авт.выключатель диф.тока 2п ДИФ-101 C 32A 30mA</t>
  </si>
  <si>
    <t>121965</t>
  </si>
  <si>
    <t>Авт.выключатель диф.тока 2п ДИФ-101 C 40A 30mA</t>
  </si>
  <si>
    <t>121966</t>
  </si>
  <si>
    <t>Авт.выключатель диф.тока 2п ДИФ-101 C 60A 30mA</t>
  </si>
  <si>
    <t>121959</t>
  </si>
  <si>
    <t>Авт.выключатель диф.тока 2п ДИФ-101 C 6A 30mA</t>
  </si>
  <si>
    <t>121967</t>
  </si>
  <si>
    <t>Авт.выключатель диф.тока 4п ДИФ-101 C 25A 30mA</t>
  </si>
  <si>
    <t>121968</t>
  </si>
  <si>
    <t>Авт.выключатель диф.тока 4п ДИФ-101 C 40A 30mA</t>
  </si>
  <si>
    <t>121969</t>
  </si>
  <si>
    <t>Авт.выключатель диф.тока 4п ДИФ-101 C 60A 30mA</t>
  </si>
  <si>
    <t xml:space="preserve">   DEKraft УЗО серии УЗО-01,тип АС</t>
  </si>
  <si>
    <t>121952</t>
  </si>
  <si>
    <t>Выключатель диф.тока 2п УЗО-01 100A 300mA</t>
  </si>
  <si>
    <t>121950</t>
  </si>
  <si>
    <t>Выключатель диф.тока 2п УЗО-01 100A 30mA</t>
  </si>
  <si>
    <t>121942</t>
  </si>
  <si>
    <t>Выключатель диф.тока 2п УЗО-01 16A 10mA</t>
  </si>
  <si>
    <t>121944</t>
  </si>
  <si>
    <t>Выключатель диф.тока 2п УЗО-01 16A 30mA</t>
  </si>
  <si>
    <t>121943</t>
  </si>
  <si>
    <t>Выключатель диф.тока 2п УЗО-01 25A 10mA</t>
  </si>
  <si>
    <t>121946</t>
  </si>
  <si>
    <t>Выключатель диф.тока 2п УЗО-01 25A 30mA</t>
  </si>
  <si>
    <t>121947</t>
  </si>
  <si>
    <t>Выключатель диф.тока 2п УЗО-01 32A 30mA</t>
  </si>
  <si>
    <t>121948</t>
  </si>
  <si>
    <t>Выключатель диф.тока 2п УЗО-01 40A 30mA</t>
  </si>
  <si>
    <t>121951</t>
  </si>
  <si>
    <t>Выключатель диф.тока 2п УЗО-01 63A 300mA</t>
  </si>
  <si>
    <t>121949</t>
  </si>
  <si>
    <t>Выключатель диф.тока 2п УЗО-01 63A 30mA</t>
  </si>
  <si>
    <t>121958</t>
  </si>
  <si>
    <t>Выключатель диф.тока 4п УЗО-01 100A 300mA</t>
  </si>
  <si>
    <t>121956</t>
  </si>
  <si>
    <t>Выключатель диф.тока 4п УЗО-01 100A 30mA</t>
  </si>
  <si>
    <t>121953</t>
  </si>
  <si>
    <t>Выключатель диф.тока 4п УЗО-01 40A 30mA</t>
  </si>
  <si>
    <t>121957</t>
  </si>
  <si>
    <t>Выключатель диф.тока 4п УЗО-01 63A 300mA</t>
  </si>
  <si>
    <t>121955</t>
  </si>
  <si>
    <t>Выключатель диф.тока 4п УЗО-01 63A 30mA</t>
  </si>
  <si>
    <t xml:space="preserve">   DEKraft Контакторы малогабаритные серии КМ-102</t>
  </si>
  <si>
    <t>122781</t>
  </si>
  <si>
    <t>Контактор КМ-102 3п/12A 1НО 230V AC</t>
  </si>
  <si>
    <t>122821</t>
  </si>
  <si>
    <t>Контактор КМ-102 3п/12A 1НО 400V AC</t>
  </si>
  <si>
    <t>122784</t>
  </si>
  <si>
    <t>Контактор КМ-102 3п/18A 1НО 230V AC</t>
  </si>
  <si>
    <t>122822</t>
  </si>
  <si>
    <t>Контактор КМ-102 3п/18A 1НО 400V AC</t>
  </si>
  <si>
    <t>122786</t>
  </si>
  <si>
    <t>Контактор КМ-102 3п/25A 1НО 230V AC</t>
  </si>
  <si>
    <t>122823</t>
  </si>
  <si>
    <t>Контактор КМ-102 3п/25A 1НО 400V AC</t>
  </si>
  <si>
    <t>122789</t>
  </si>
  <si>
    <t>Контактор КМ-102 3п/32A 1НО 230V AC</t>
  </si>
  <si>
    <t>122824</t>
  </si>
  <si>
    <t>Контактор КМ-102 3п/32A 1НО 400V AC</t>
  </si>
  <si>
    <t>122795</t>
  </si>
  <si>
    <t>Контактор КМ-102 3п/40A 1НО+1НЗ 230V AC</t>
  </si>
  <si>
    <t>122827</t>
  </si>
  <si>
    <t>Контактор КМ-102 3п/40A 1НО+1НЗ 400V AC</t>
  </si>
  <si>
    <t>122798</t>
  </si>
  <si>
    <t>Контактор КМ-102 3п/50A 1НО+1НЗ 230V AC</t>
  </si>
  <si>
    <t>122829</t>
  </si>
  <si>
    <t>Контактор КМ-102 3п/50A 1НО+1НЗ 400V AC</t>
  </si>
  <si>
    <t>122816</t>
  </si>
  <si>
    <t>Контактор КМ-102 3п/65A 1НО+1НЗ 230V AC</t>
  </si>
  <si>
    <t>122830</t>
  </si>
  <si>
    <t>Контактор КМ-102 3п/65A 1НО+1НЗ 400V AC</t>
  </si>
  <si>
    <t>122817</t>
  </si>
  <si>
    <t>Контактор КМ-102 3п/80A 1НО+1НЗ 230V AC</t>
  </si>
  <si>
    <t>122834</t>
  </si>
  <si>
    <t>Контактор КМ-102 3п/80A 1НО+1НЗ 400V AC</t>
  </si>
  <si>
    <t>122819</t>
  </si>
  <si>
    <t>Контактор КМ-102 3п/95A 1НО+1НЗ 230V AC</t>
  </si>
  <si>
    <t>122835</t>
  </si>
  <si>
    <t>Контактор КМ-102 3п/95A 1НО+1НЗ 400V AC</t>
  </si>
  <si>
    <t>122778</t>
  </si>
  <si>
    <t>Контактор КМ-102 3п/9A 1НО 230V AC</t>
  </si>
  <si>
    <t>122820</t>
  </si>
  <si>
    <t>Контактор КМ-102 3п/9A 1НО 400V AC</t>
  </si>
  <si>
    <t xml:space="preserve">   DEKraft Тепловые реле серии РТ-01 для контакторов КМ-102</t>
  </si>
  <si>
    <t>122836</t>
  </si>
  <si>
    <t>Реле тепловое РТ-01 09-18A 0.63-0.90A</t>
  </si>
  <si>
    <t>122838</t>
  </si>
  <si>
    <t>Реле тепловое РТ-01 09-18A 1.20-1.80A</t>
  </si>
  <si>
    <t>122839</t>
  </si>
  <si>
    <t>Реле тепловое РТ-01 09-18A 1.80-2.50A</t>
  </si>
  <si>
    <t>122848</t>
  </si>
  <si>
    <t>Реле тепловое РТ-01 09-18A 11.0-15.0A</t>
  </si>
  <si>
    <t>122849</t>
  </si>
  <si>
    <t>Реле тепловое РТ-01 09-18A 14.0-18.0A</t>
  </si>
  <si>
    <t>122840</t>
  </si>
  <si>
    <t>Реле тепловое РТ-01 09-18A 2.50-3.60A</t>
  </si>
  <si>
    <t>122841</t>
  </si>
  <si>
    <t>Реле тепловое РТ-01 09-18A 4.50-6.30A</t>
  </si>
  <si>
    <t>122842</t>
  </si>
  <si>
    <t>Реле тепловое РТ-01 09-18A 5.00-7.00A</t>
  </si>
  <si>
    <t>122845</t>
  </si>
  <si>
    <t>Реле тепловое РТ-01 09-18A 6.30-9.00A</t>
  </si>
  <si>
    <t>122847</t>
  </si>
  <si>
    <t>Реле тепловое РТ-01 09-18A 9.00-12.00A</t>
  </si>
  <si>
    <t>122851</t>
  </si>
  <si>
    <t>Реле тепловое РТ-01 40-95A 30.0-40.0A</t>
  </si>
  <si>
    <t>122853</t>
  </si>
  <si>
    <t>Реле тепловое РТ-01 40-95A 37.0-50.0A</t>
  </si>
  <si>
    <t>122854</t>
  </si>
  <si>
    <t>Реле тепловое РТ-01 40-95A 48.0-65.0A</t>
  </si>
  <si>
    <t>122855</t>
  </si>
  <si>
    <t>Реле тепловое РТ-01 40-95A 55.0-70.0A</t>
  </si>
  <si>
    <t>122857</t>
  </si>
  <si>
    <t>Реле тепловое РТ-01 40-95A 63.0-80.0A</t>
  </si>
  <si>
    <t>122858</t>
  </si>
  <si>
    <t>Реле тепловое РТ-01 40-95A 80.0-95.0A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</si>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</sst>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7">
    <font>
      <sz val="8"/>
      <name val="Arial"/>
      <family val="2"/>
    </font>
    <font>
      <sz val="10"/>
      <name val="Arial"/>
      <family val="0"/>
    </font>
    <font>
      <b/>
      <sz val="16"/>
      <color indexed="1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/>
    </xf>
    <xf numFmtId="165" fontId="0" fillId="3" borderId="2" xfId="0" applyNumberFormat="1" applyFont="1" applyFill="1" applyBorder="1" applyAlignment="1">
      <alignment horizontal="center" vertical="top" wrapText="1"/>
    </xf>
    <xf numFmtId="165" fontId="0" fillId="2" borderId="2" xfId="0" applyNumberFormat="1" applyFont="1" applyFill="1" applyBorder="1" applyAlignment="1">
      <alignment horizontal="center" vertical="top" wrapText="1"/>
    </xf>
    <xf numFmtId="165" fontId="0" fillId="4" borderId="3" xfId="0" applyNumberFormat="1" applyFont="1" applyFill="1" applyBorder="1" applyAlignment="1">
      <alignment horizontal="center" vertical="top" wrapText="1"/>
    </xf>
    <xf numFmtId="164" fontId="4" fillId="2" borderId="4" xfId="0" applyFont="1" applyFill="1" applyBorder="1" applyAlignment="1">
      <alignment wrapText="1"/>
    </xf>
    <xf numFmtId="164" fontId="5" fillId="2" borderId="5" xfId="0" applyFont="1" applyFill="1" applyBorder="1" applyAlignment="1">
      <alignment horizontal="center"/>
    </xf>
    <xf numFmtId="164" fontId="4" fillId="0" borderId="5" xfId="0" applyFont="1" applyBorder="1" applyAlignment="1">
      <alignment horizontal="center" vertical="center" wrapText="1"/>
    </xf>
    <xf numFmtId="165" fontId="0" fillId="2" borderId="5" xfId="0" applyNumberFormat="1" applyFont="1" applyFill="1" applyBorder="1" applyAlignment="1">
      <alignment horizontal="center" vertical="center" wrapText="1"/>
    </xf>
    <xf numFmtId="165" fontId="0" fillId="2" borderId="6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6" fillId="5" borderId="7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4" xfId="0" applyFont="1" applyBorder="1" applyAlignment="1">
      <alignment horizontal="center" wrapText="1"/>
    </xf>
    <xf numFmtId="164" fontId="0" fillId="0" borderId="5" xfId="0" applyFont="1" applyBorder="1" applyAlignment="1">
      <alignment wrapText="1"/>
    </xf>
    <xf numFmtId="165" fontId="0" fillId="0" borderId="5" xfId="0" applyNumberFormat="1" applyBorder="1" applyAlignment="1">
      <alignment horizontal="right" wrapText="1"/>
    </xf>
    <xf numFmtId="165" fontId="0" fillId="0" borderId="6" xfId="0" applyNumberFormat="1" applyFill="1" applyBorder="1" applyAlignment="1">
      <alignment horizontal="right" wrapText="1"/>
    </xf>
    <xf numFmtId="166" fontId="0" fillId="0" borderId="5" xfId="0" applyNumberFormat="1" applyBorder="1" applyAlignment="1">
      <alignment horizontal="right" wrapText="1"/>
    </xf>
    <xf numFmtId="164" fontId="0" fillId="0" borderId="8" xfId="0" applyFont="1" applyBorder="1" applyAlignment="1">
      <alignment horizontal="center" wrapText="1"/>
    </xf>
    <xf numFmtId="164" fontId="0" fillId="0" borderId="9" xfId="0" applyFont="1" applyBorder="1" applyAlignment="1">
      <alignment wrapText="1"/>
    </xf>
    <xf numFmtId="165" fontId="0" fillId="0" borderId="9" xfId="0" applyNumberFormat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164" fontId="4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" sqref="E2:H2"/>
    </sheetView>
  </sheetViews>
  <sheetFormatPr defaultColWidth="10.66015625" defaultRowHeight="11.25"/>
  <cols>
    <col min="1" max="1" width="1.171875" style="1" customWidth="1"/>
    <col min="2" max="2" width="8.16015625" style="2" customWidth="1"/>
    <col min="3" max="3" width="74.5" style="2" customWidth="1"/>
    <col min="4" max="4" width="0" style="2" hidden="1" customWidth="1"/>
    <col min="5" max="16384" width="10.33203125" style="2" customWidth="1"/>
  </cols>
  <sheetData>
    <row r="1" spans="2:8" ht="29.25" customHeight="1">
      <c r="B1" s="3" t="s">
        <v>0</v>
      </c>
      <c r="C1" s="3"/>
      <c r="D1" s="4"/>
      <c r="E1" s="5" t="s">
        <v>1</v>
      </c>
      <c r="F1" s="5" t="s">
        <v>2</v>
      </c>
      <c r="G1" s="6" t="s">
        <v>3</v>
      </c>
      <c r="H1" s="7" t="s">
        <v>4</v>
      </c>
    </row>
    <row r="2" spans="2:8" ht="21.75">
      <c r="B2" s="8" t="s">
        <v>5</v>
      </c>
      <c r="C2" s="9" t="s">
        <v>6</v>
      </c>
      <c r="D2" s="10" t="s">
        <v>7</v>
      </c>
      <c r="E2" s="11" t="s">
        <v>7</v>
      </c>
      <c r="F2" s="11" t="s">
        <v>7</v>
      </c>
      <c r="G2" s="11" t="s">
        <v>7</v>
      </c>
      <c r="H2" s="12" t="s">
        <v>7</v>
      </c>
    </row>
    <row r="3" spans="1:8" s="15" customFormat="1" ht="12.75" customHeight="1">
      <c r="A3" s="13"/>
      <c r="B3" s="14" t="s">
        <v>8</v>
      </c>
      <c r="C3" s="14"/>
      <c r="D3" s="14"/>
      <c r="E3" s="14"/>
      <c r="F3" s="14"/>
      <c r="G3" s="14"/>
      <c r="H3" s="14"/>
    </row>
    <row r="4" spans="1:8" s="15" customFormat="1" ht="11.25">
      <c r="A4" s="13"/>
      <c r="B4" s="16" t="s">
        <v>9</v>
      </c>
      <c r="C4" s="17" t="s">
        <v>10</v>
      </c>
      <c r="D4" s="18">
        <v>32.38</v>
      </c>
      <c r="E4" s="18">
        <f aca="true" t="shared" si="0" ref="E4:E40">D4*1.05</f>
        <v>33.999</v>
      </c>
      <c r="F4" s="18">
        <f aca="true" t="shared" si="1" ref="F4:F40">D4*1.1</f>
        <v>35.61800000000001</v>
      </c>
      <c r="G4" s="18">
        <f aca="true" t="shared" si="2" ref="G4:G40">D4*1.2</f>
        <v>38.856</v>
      </c>
      <c r="H4" s="19">
        <f aca="true" t="shared" si="3" ref="H4:H40">D4*1.3</f>
        <v>42.09400000000001</v>
      </c>
    </row>
    <row r="5" spans="1:8" s="15" customFormat="1" ht="11.25">
      <c r="A5" s="13"/>
      <c r="B5" s="16" t="s">
        <v>11</v>
      </c>
      <c r="C5" s="17" t="s">
        <v>12</v>
      </c>
      <c r="D5" s="18">
        <v>32.11</v>
      </c>
      <c r="E5" s="18">
        <f t="shared" si="0"/>
        <v>33.7155</v>
      </c>
      <c r="F5" s="18">
        <f t="shared" si="1"/>
        <v>35.321000000000005</v>
      </c>
      <c r="G5" s="18">
        <f t="shared" si="2"/>
        <v>38.532</v>
      </c>
      <c r="H5" s="19">
        <f t="shared" si="3"/>
        <v>41.743</v>
      </c>
    </row>
    <row r="6" spans="1:8" s="15" customFormat="1" ht="11.25">
      <c r="A6" s="13"/>
      <c r="B6" s="16" t="s">
        <v>13</v>
      </c>
      <c r="C6" s="17" t="s">
        <v>14</v>
      </c>
      <c r="D6" s="18">
        <v>40.64</v>
      </c>
      <c r="E6" s="18">
        <f t="shared" si="0"/>
        <v>42.672000000000004</v>
      </c>
      <c r="F6" s="18">
        <f t="shared" si="1"/>
        <v>44.70400000000001</v>
      </c>
      <c r="G6" s="18">
        <f t="shared" si="2"/>
        <v>48.768</v>
      </c>
      <c r="H6" s="19">
        <f t="shared" si="3"/>
        <v>52.832</v>
      </c>
    </row>
    <row r="7" spans="1:8" s="15" customFormat="1" ht="11.25">
      <c r="A7" s="13"/>
      <c r="B7" s="16" t="s">
        <v>15</v>
      </c>
      <c r="C7" s="17" t="s">
        <v>16</v>
      </c>
      <c r="D7" s="18">
        <v>32.38</v>
      </c>
      <c r="E7" s="18">
        <f t="shared" si="0"/>
        <v>33.999</v>
      </c>
      <c r="F7" s="18">
        <f t="shared" si="1"/>
        <v>35.61800000000001</v>
      </c>
      <c r="G7" s="18">
        <f t="shared" si="2"/>
        <v>38.856</v>
      </c>
      <c r="H7" s="19">
        <f t="shared" si="3"/>
        <v>42.09400000000001</v>
      </c>
    </row>
    <row r="8" spans="1:8" s="15" customFormat="1" ht="11.25">
      <c r="A8" s="13"/>
      <c r="B8" s="16" t="s">
        <v>17</v>
      </c>
      <c r="C8" s="17" t="s">
        <v>18</v>
      </c>
      <c r="D8" s="18">
        <v>32.11</v>
      </c>
      <c r="E8" s="18">
        <f t="shared" si="0"/>
        <v>33.7155</v>
      </c>
      <c r="F8" s="18">
        <f t="shared" si="1"/>
        <v>35.321000000000005</v>
      </c>
      <c r="G8" s="18">
        <f t="shared" si="2"/>
        <v>38.532</v>
      </c>
      <c r="H8" s="19">
        <f t="shared" si="3"/>
        <v>41.743</v>
      </c>
    </row>
    <row r="9" spans="1:8" s="15" customFormat="1" ht="11.25">
      <c r="A9" s="13"/>
      <c r="B9" s="16" t="s">
        <v>19</v>
      </c>
      <c r="C9" s="17" t="s">
        <v>20</v>
      </c>
      <c r="D9" s="18">
        <v>40.64</v>
      </c>
      <c r="E9" s="18">
        <f t="shared" si="0"/>
        <v>42.672000000000004</v>
      </c>
      <c r="F9" s="18">
        <f t="shared" si="1"/>
        <v>44.70400000000001</v>
      </c>
      <c r="G9" s="18">
        <f t="shared" si="2"/>
        <v>48.768</v>
      </c>
      <c r="H9" s="19">
        <f t="shared" si="3"/>
        <v>52.832</v>
      </c>
    </row>
    <row r="10" spans="1:8" s="15" customFormat="1" ht="11.25">
      <c r="A10" s="13"/>
      <c r="B10" s="16" t="s">
        <v>21</v>
      </c>
      <c r="C10" s="17" t="s">
        <v>22</v>
      </c>
      <c r="D10" s="18">
        <v>32.38</v>
      </c>
      <c r="E10" s="18">
        <f t="shared" si="0"/>
        <v>33.999</v>
      </c>
      <c r="F10" s="18">
        <f t="shared" si="1"/>
        <v>35.61800000000001</v>
      </c>
      <c r="G10" s="18">
        <f t="shared" si="2"/>
        <v>38.856</v>
      </c>
      <c r="H10" s="19">
        <f t="shared" si="3"/>
        <v>42.09400000000001</v>
      </c>
    </row>
    <row r="11" spans="1:8" s="15" customFormat="1" ht="11.25">
      <c r="A11" s="13"/>
      <c r="B11" s="16" t="s">
        <v>23</v>
      </c>
      <c r="C11" s="17" t="s">
        <v>24</v>
      </c>
      <c r="D11" s="18">
        <v>40.64</v>
      </c>
      <c r="E11" s="18">
        <f t="shared" si="0"/>
        <v>42.672000000000004</v>
      </c>
      <c r="F11" s="18">
        <f t="shared" si="1"/>
        <v>44.70400000000001</v>
      </c>
      <c r="G11" s="18">
        <f t="shared" si="2"/>
        <v>48.768</v>
      </c>
      <c r="H11" s="19">
        <f t="shared" si="3"/>
        <v>52.832</v>
      </c>
    </row>
    <row r="12" spans="1:8" s="15" customFormat="1" ht="11.25">
      <c r="A12" s="13"/>
      <c r="B12" s="16" t="s">
        <v>25</v>
      </c>
      <c r="C12" s="17" t="s">
        <v>26</v>
      </c>
      <c r="D12" s="18">
        <v>32.38</v>
      </c>
      <c r="E12" s="18">
        <f t="shared" si="0"/>
        <v>33.999</v>
      </c>
      <c r="F12" s="18">
        <f t="shared" si="1"/>
        <v>35.61800000000001</v>
      </c>
      <c r="G12" s="18">
        <f t="shared" si="2"/>
        <v>38.856</v>
      </c>
      <c r="H12" s="19">
        <f t="shared" si="3"/>
        <v>42.09400000000001</v>
      </c>
    </row>
    <row r="13" spans="1:8" s="15" customFormat="1" ht="11.25">
      <c r="A13" s="13"/>
      <c r="B13" s="16" t="s">
        <v>27</v>
      </c>
      <c r="C13" s="17" t="s">
        <v>28</v>
      </c>
      <c r="D13" s="18">
        <v>40.64</v>
      </c>
      <c r="E13" s="18">
        <f t="shared" si="0"/>
        <v>42.672000000000004</v>
      </c>
      <c r="F13" s="18">
        <f t="shared" si="1"/>
        <v>44.70400000000001</v>
      </c>
      <c r="G13" s="18">
        <f t="shared" si="2"/>
        <v>48.768</v>
      </c>
      <c r="H13" s="19">
        <f t="shared" si="3"/>
        <v>52.832</v>
      </c>
    </row>
    <row r="14" spans="1:8" s="15" customFormat="1" ht="11.25">
      <c r="A14" s="13"/>
      <c r="B14" s="16" t="s">
        <v>29</v>
      </c>
      <c r="C14" s="17" t="s">
        <v>30</v>
      </c>
      <c r="D14" s="18">
        <v>40.64</v>
      </c>
      <c r="E14" s="18">
        <f t="shared" si="0"/>
        <v>42.672000000000004</v>
      </c>
      <c r="F14" s="18">
        <f t="shared" si="1"/>
        <v>44.70400000000001</v>
      </c>
      <c r="G14" s="18">
        <f t="shared" si="2"/>
        <v>48.768</v>
      </c>
      <c r="H14" s="19">
        <f t="shared" si="3"/>
        <v>52.832</v>
      </c>
    </row>
    <row r="15" spans="1:8" s="15" customFormat="1" ht="11.25">
      <c r="A15" s="13"/>
      <c r="B15" s="16" t="s">
        <v>31</v>
      </c>
      <c r="C15" s="17" t="s">
        <v>32</v>
      </c>
      <c r="D15" s="18">
        <v>32.38</v>
      </c>
      <c r="E15" s="18">
        <f t="shared" si="0"/>
        <v>33.999</v>
      </c>
      <c r="F15" s="18">
        <f t="shared" si="1"/>
        <v>35.61800000000001</v>
      </c>
      <c r="G15" s="18">
        <f t="shared" si="2"/>
        <v>38.856</v>
      </c>
      <c r="H15" s="19">
        <f t="shared" si="3"/>
        <v>42.09400000000001</v>
      </c>
    </row>
    <row r="16" spans="1:8" s="15" customFormat="1" ht="11.25">
      <c r="A16" s="13"/>
      <c r="B16" s="16" t="s">
        <v>33</v>
      </c>
      <c r="C16" s="17" t="s">
        <v>34</v>
      </c>
      <c r="D16" s="18">
        <v>64.74</v>
      </c>
      <c r="E16" s="18">
        <f t="shared" si="0"/>
        <v>67.977</v>
      </c>
      <c r="F16" s="18">
        <f t="shared" si="1"/>
        <v>71.214</v>
      </c>
      <c r="G16" s="18">
        <f t="shared" si="2"/>
        <v>77.68799999999999</v>
      </c>
      <c r="H16" s="19">
        <f t="shared" si="3"/>
        <v>84.16199999999999</v>
      </c>
    </row>
    <row r="17" spans="1:8" s="15" customFormat="1" ht="11.25">
      <c r="A17" s="13"/>
      <c r="B17" s="16" t="s">
        <v>35</v>
      </c>
      <c r="C17" s="17" t="s">
        <v>36</v>
      </c>
      <c r="D17" s="18">
        <v>64.74</v>
      </c>
      <c r="E17" s="18">
        <f t="shared" si="0"/>
        <v>67.977</v>
      </c>
      <c r="F17" s="18">
        <f t="shared" si="1"/>
        <v>71.214</v>
      </c>
      <c r="G17" s="18">
        <f t="shared" si="2"/>
        <v>77.68799999999999</v>
      </c>
      <c r="H17" s="19">
        <f t="shared" si="3"/>
        <v>84.16199999999999</v>
      </c>
    </row>
    <row r="18" spans="1:8" s="15" customFormat="1" ht="11.25">
      <c r="A18" s="13"/>
      <c r="B18" s="16" t="s">
        <v>37</v>
      </c>
      <c r="C18" s="17" t="s">
        <v>38</v>
      </c>
      <c r="D18" s="18">
        <v>64.74</v>
      </c>
      <c r="E18" s="18">
        <f t="shared" si="0"/>
        <v>67.977</v>
      </c>
      <c r="F18" s="18">
        <f t="shared" si="1"/>
        <v>71.214</v>
      </c>
      <c r="G18" s="18">
        <f t="shared" si="2"/>
        <v>77.68799999999999</v>
      </c>
      <c r="H18" s="19">
        <f t="shared" si="3"/>
        <v>84.16199999999999</v>
      </c>
    </row>
    <row r="19" spans="1:8" s="15" customFormat="1" ht="11.25">
      <c r="A19" s="13"/>
      <c r="B19" s="16" t="s">
        <v>39</v>
      </c>
      <c r="C19" s="17" t="s">
        <v>40</v>
      </c>
      <c r="D19" s="18">
        <v>64.74</v>
      </c>
      <c r="E19" s="18">
        <f t="shared" si="0"/>
        <v>67.977</v>
      </c>
      <c r="F19" s="18">
        <f t="shared" si="1"/>
        <v>71.214</v>
      </c>
      <c r="G19" s="18">
        <f t="shared" si="2"/>
        <v>77.68799999999999</v>
      </c>
      <c r="H19" s="19">
        <f t="shared" si="3"/>
        <v>84.16199999999999</v>
      </c>
    </row>
    <row r="20" spans="1:8" s="15" customFormat="1" ht="11.25">
      <c r="A20" s="13"/>
      <c r="B20" s="16" t="s">
        <v>41</v>
      </c>
      <c r="C20" s="17" t="s">
        <v>42</v>
      </c>
      <c r="D20" s="18">
        <v>64.74</v>
      </c>
      <c r="E20" s="18">
        <f t="shared" si="0"/>
        <v>67.977</v>
      </c>
      <c r="F20" s="18">
        <f t="shared" si="1"/>
        <v>71.214</v>
      </c>
      <c r="G20" s="18">
        <f t="shared" si="2"/>
        <v>77.68799999999999</v>
      </c>
      <c r="H20" s="19">
        <f t="shared" si="3"/>
        <v>84.16199999999999</v>
      </c>
    </row>
    <row r="21" spans="1:8" s="15" customFormat="1" ht="11.25">
      <c r="A21" s="13"/>
      <c r="B21" s="16" t="s">
        <v>43</v>
      </c>
      <c r="C21" s="17" t="s">
        <v>44</v>
      </c>
      <c r="D21" s="18">
        <v>64.74</v>
      </c>
      <c r="E21" s="18">
        <f t="shared" si="0"/>
        <v>67.977</v>
      </c>
      <c r="F21" s="18">
        <f t="shared" si="1"/>
        <v>71.214</v>
      </c>
      <c r="G21" s="18">
        <f t="shared" si="2"/>
        <v>77.68799999999999</v>
      </c>
      <c r="H21" s="19">
        <f t="shared" si="3"/>
        <v>84.16199999999999</v>
      </c>
    </row>
    <row r="22" spans="1:8" s="15" customFormat="1" ht="11.25">
      <c r="A22" s="13"/>
      <c r="B22" s="16" t="s">
        <v>45</v>
      </c>
      <c r="C22" s="17" t="s">
        <v>46</v>
      </c>
      <c r="D22" s="18">
        <v>81.27</v>
      </c>
      <c r="E22" s="18">
        <f t="shared" si="0"/>
        <v>85.3335</v>
      </c>
      <c r="F22" s="18">
        <f t="shared" si="1"/>
        <v>89.397</v>
      </c>
      <c r="G22" s="18">
        <f t="shared" si="2"/>
        <v>97.52399999999999</v>
      </c>
      <c r="H22" s="19">
        <f t="shared" si="3"/>
        <v>105.651</v>
      </c>
    </row>
    <row r="23" spans="1:8" s="15" customFormat="1" ht="11.25">
      <c r="A23" s="13"/>
      <c r="B23" s="16" t="s">
        <v>47</v>
      </c>
      <c r="C23" s="17" t="s">
        <v>48</v>
      </c>
      <c r="D23" s="18">
        <v>81.27</v>
      </c>
      <c r="E23" s="18">
        <f t="shared" si="0"/>
        <v>85.3335</v>
      </c>
      <c r="F23" s="18">
        <f t="shared" si="1"/>
        <v>89.397</v>
      </c>
      <c r="G23" s="18">
        <f t="shared" si="2"/>
        <v>97.52399999999999</v>
      </c>
      <c r="H23" s="19">
        <f t="shared" si="3"/>
        <v>105.651</v>
      </c>
    </row>
    <row r="24" spans="1:8" s="15" customFormat="1" ht="11.25">
      <c r="A24" s="13"/>
      <c r="B24" s="16" t="s">
        <v>49</v>
      </c>
      <c r="C24" s="17" t="s">
        <v>50</v>
      </c>
      <c r="D24" s="18">
        <v>64.74</v>
      </c>
      <c r="E24" s="18">
        <f t="shared" si="0"/>
        <v>67.977</v>
      </c>
      <c r="F24" s="18">
        <f t="shared" si="1"/>
        <v>71.214</v>
      </c>
      <c r="G24" s="18">
        <f t="shared" si="2"/>
        <v>77.68799999999999</v>
      </c>
      <c r="H24" s="19">
        <f t="shared" si="3"/>
        <v>84.16199999999999</v>
      </c>
    </row>
    <row r="25" spans="1:8" s="15" customFormat="1" ht="11.25">
      <c r="A25" s="13"/>
      <c r="B25" s="16" t="s">
        <v>51</v>
      </c>
      <c r="C25" s="17" t="s">
        <v>52</v>
      </c>
      <c r="D25" s="18">
        <v>119.19</v>
      </c>
      <c r="E25" s="18">
        <f t="shared" si="0"/>
        <v>125.1495</v>
      </c>
      <c r="F25" s="18">
        <f t="shared" si="1"/>
        <v>131.109</v>
      </c>
      <c r="G25" s="18">
        <f t="shared" si="2"/>
        <v>143.028</v>
      </c>
      <c r="H25" s="19">
        <f t="shared" si="3"/>
        <v>154.947</v>
      </c>
    </row>
    <row r="26" spans="1:8" s="15" customFormat="1" ht="11.25">
      <c r="A26" s="13"/>
      <c r="B26" s="16" t="s">
        <v>53</v>
      </c>
      <c r="C26" s="17" t="s">
        <v>54</v>
      </c>
      <c r="D26" s="18">
        <v>126.19</v>
      </c>
      <c r="E26" s="18">
        <f t="shared" si="0"/>
        <v>132.4995</v>
      </c>
      <c r="F26" s="18">
        <f t="shared" si="1"/>
        <v>138.809</v>
      </c>
      <c r="G26" s="18">
        <f t="shared" si="2"/>
        <v>151.428</v>
      </c>
      <c r="H26" s="19">
        <f t="shared" si="3"/>
        <v>164.047</v>
      </c>
    </row>
    <row r="27" spans="1:8" s="15" customFormat="1" ht="11.25">
      <c r="A27" s="13"/>
      <c r="B27" s="16" t="s">
        <v>55</v>
      </c>
      <c r="C27" s="17" t="s">
        <v>56</v>
      </c>
      <c r="D27" s="18">
        <v>119.19</v>
      </c>
      <c r="E27" s="18">
        <f t="shared" si="0"/>
        <v>125.1495</v>
      </c>
      <c r="F27" s="18">
        <f t="shared" si="1"/>
        <v>131.109</v>
      </c>
      <c r="G27" s="18">
        <f t="shared" si="2"/>
        <v>143.028</v>
      </c>
      <c r="H27" s="19">
        <f t="shared" si="3"/>
        <v>154.947</v>
      </c>
    </row>
    <row r="28" spans="1:8" s="15" customFormat="1" ht="11.25">
      <c r="A28" s="13"/>
      <c r="B28" s="16" t="s">
        <v>57</v>
      </c>
      <c r="C28" s="17" t="s">
        <v>58</v>
      </c>
      <c r="D28" s="18">
        <v>119.19</v>
      </c>
      <c r="E28" s="18">
        <f t="shared" si="0"/>
        <v>125.1495</v>
      </c>
      <c r="F28" s="18">
        <f t="shared" si="1"/>
        <v>131.109</v>
      </c>
      <c r="G28" s="18">
        <f t="shared" si="2"/>
        <v>143.028</v>
      </c>
      <c r="H28" s="19">
        <f t="shared" si="3"/>
        <v>154.947</v>
      </c>
    </row>
    <row r="29" spans="1:8" s="15" customFormat="1" ht="11.25">
      <c r="A29" s="13"/>
      <c r="B29" s="16" t="s">
        <v>59</v>
      </c>
      <c r="C29" s="17" t="s">
        <v>60</v>
      </c>
      <c r="D29" s="18">
        <v>126.19</v>
      </c>
      <c r="E29" s="18">
        <f t="shared" si="0"/>
        <v>132.4995</v>
      </c>
      <c r="F29" s="18">
        <f t="shared" si="1"/>
        <v>138.809</v>
      </c>
      <c r="G29" s="18">
        <f t="shared" si="2"/>
        <v>151.428</v>
      </c>
      <c r="H29" s="19">
        <f t="shared" si="3"/>
        <v>164.047</v>
      </c>
    </row>
    <row r="30" spans="1:8" s="15" customFormat="1" ht="11.25">
      <c r="A30" s="13"/>
      <c r="B30" s="16" t="s">
        <v>61</v>
      </c>
      <c r="C30" s="17" t="s">
        <v>62</v>
      </c>
      <c r="D30" s="18">
        <v>151.74</v>
      </c>
      <c r="E30" s="18">
        <f t="shared" si="0"/>
        <v>159.32700000000003</v>
      </c>
      <c r="F30" s="18">
        <f t="shared" si="1"/>
        <v>166.91400000000002</v>
      </c>
      <c r="G30" s="18">
        <f t="shared" si="2"/>
        <v>182.088</v>
      </c>
      <c r="H30" s="19">
        <f t="shared" si="3"/>
        <v>197.26200000000003</v>
      </c>
    </row>
    <row r="31" spans="1:8" s="15" customFormat="1" ht="11.25">
      <c r="A31" s="13"/>
      <c r="B31" s="16" t="s">
        <v>63</v>
      </c>
      <c r="C31" s="17" t="s">
        <v>64</v>
      </c>
      <c r="D31" s="18">
        <v>151.74</v>
      </c>
      <c r="E31" s="18">
        <f t="shared" si="0"/>
        <v>159.32700000000003</v>
      </c>
      <c r="F31" s="18">
        <f t="shared" si="1"/>
        <v>166.91400000000002</v>
      </c>
      <c r="G31" s="18">
        <f t="shared" si="2"/>
        <v>182.088</v>
      </c>
      <c r="H31" s="19">
        <f t="shared" si="3"/>
        <v>197.26200000000003</v>
      </c>
    </row>
    <row r="32" spans="1:8" s="15" customFormat="1" ht="11.25">
      <c r="A32" s="13"/>
      <c r="B32" s="16" t="s">
        <v>65</v>
      </c>
      <c r="C32" s="17" t="s">
        <v>66</v>
      </c>
      <c r="D32" s="18">
        <v>97.11</v>
      </c>
      <c r="E32" s="18">
        <f t="shared" si="0"/>
        <v>101.9655</v>
      </c>
      <c r="F32" s="18">
        <f t="shared" si="1"/>
        <v>106.82100000000001</v>
      </c>
      <c r="G32" s="18">
        <f t="shared" si="2"/>
        <v>116.532</v>
      </c>
      <c r="H32" s="19">
        <f t="shared" si="3"/>
        <v>126.24300000000001</v>
      </c>
    </row>
    <row r="33" spans="1:8" s="15" customFormat="1" ht="11.25">
      <c r="A33" s="13"/>
      <c r="B33" s="16" t="s">
        <v>67</v>
      </c>
      <c r="C33" s="17" t="s">
        <v>68</v>
      </c>
      <c r="D33" s="18">
        <v>97.11</v>
      </c>
      <c r="E33" s="18">
        <f t="shared" si="0"/>
        <v>101.9655</v>
      </c>
      <c r="F33" s="18">
        <f t="shared" si="1"/>
        <v>106.82100000000001</v>
      </c>
      <c r="G33" s="18">
        <f t="shared" si="2"/>
        <v>116.532</v>
      </c>
      <c r="H33" s="19">
        <f t="shared" si="3"/>
        <v>126.24300000000001</v>
      </c>
    </row>
    <row r="34" spans="1:8" s="15" customFormat="1" ht="11.25">
      <c r="A34" s="13"/>
      <c r="B34" s="16" t="s">
        <v>69</v>
      </c>
      <c r="C34" s="17" t="s">
        <v>70</v>
      </c>
      <c r="D34" s="18">
        <v>97.11</v>
      </c>
      <c r="E34" s="18">
        <f t="shared" si="0"/>
        <v>101.9655</v>
      </c>
      <c r="F34" s="18">
        <f t="shared" si="1"/>
        <v>106.82100000000001</v>
      </c>
      <c r="G34" s="18">
        <f t="shared" si="2"/>
        <v>116.532</v>
      </c>
      <c r="H34" s="19">
        <f t="shared" si="3"/>
        <v>126.24300000000001</v>
      </c>
    </row>
    <row r="35" spans="1:8" s="15" customFormat="1" ht="11.25">
      <c r="A35" s="13"/>
      <c r="B35" s="16" t="s">
        <v>71</v>
      </c>
      <c r="C35" s="17" t="s">
        <v>72</v>
      </c>
      <c r="D35" s="18">
        <v>97.11</v>
      </c>
      <c r="E35" s="18">
        <f t="shared" si="0"/>
        <v>101.9655</v>
      </c>
      <c r="F35" s="18">
        <f t="shared" si="1"/>
        <v>106.82100000000001</v>
      </c>
      <c r="G35" s="18">
        <f t="shared" si="2"/>
        <v>116.532</v>
      </c>
      <c r="H35" s="19">
        <f t="shared" si="3"/>
        <v>126.24300000000001</v>
      </c>
    </row>
    <row r="36" spans="1:8" s="15" customFormat="1" ht="11.25">
      <c r="A36" s="13"/>
      <c r="B36" s="16" t="s">
        <v>73</v>
      </c>
      <c r="C36" s="17" t="s">
        <v>74</v>
      </c>
      <c r="D36" s="18">
        <v>97.11</v>
      </c>
      <c r="E36" s="18">
        <f t="shared" si="0"/>
        <v>101.9655</v>
      </c>
      <c r="F36" s="18">
        <f t="shared" si="1"/>
        <v>106.82100000000001</v>
      </c>
      <c r="G36" s="18">
        <f t="shared" si="2"/>
        <v>116.532</v>
      </c>
      <c r="H36" s="19">
        <f t="shared" si="3"/>
        <v>126.24300000000001</v>
      </c>
    </row>
    <row r="37" spans="1:8" s="15" customFormat="1" ht="11.25">
      <c r="A37" s="13"/>
      <c r="B37" s="16" t="s">
        <v>75</v>
      </c>
      <c r="C37" s="17" t="s">
        <v>76</v>
      </c>
      <c r="D37" s="18">
        <v>97.11</v>
      </c>
      <c r="E37" s="18">
        <f t="shared" si="0"/>
        <v>101.9655</v>
      </c>
      <c r="F37" s="18">
        <f t="shared" si="1"/>
        <v>106.82100000000001</v>
      </c>
      <c r="G37" s="18">
        <f t="shared" si="2"/>
        <v>116.532</v>
      </c>
      <c r="H37" s="19">
        <f t="shared" si="3"/>
        <v>126.24300000000001</v>
      </c>
    </row>
    <row r="38" spans="1:8" s="15" customFormat="1" ht="11.25">
      <c r="A38" s="13"/>
      <c r="B38" s="16" t="s">
        <v>77</v>
      </c>
      <c r="C38" s="17" t="s">
        <v>78</v>
      </c>
      <c r="D38" s="18">
        <v>121.56</v>
      </c>
      <c r="E38" s="18">
        <f t="shared" si="0"/>
        <v>127.638</v>
      </c>
      <c r="F38" s="18">
        <f t="shared" si="1"/>
        <v>133.716</v>
      </c>
      <c r="G38" s="18">
        <f t="shared" si="2"/>
        <v>145.87199999999999</v>
      </c>
      <c r="H38" s="19">
        <f t="shared" si="3"/>
        <v>158.02800000000002</v>
      </c>
    </row>
    <row r="39" spans="1:8" s="15" customFormat="1" ht="11.25">
      <c r="A39" s="13"/>
      <c r="B39" s="16" t="s">
        <v>79</v>
      </c>
      <c r="C39" s="17" t="s">
        <v>80</v>
      </c>
      <c r="D39" s="18">
        <v>121.56</v>
      </c>
      <c r="E39" s="18">
        <f t="shared" si="0"/>
        <v>127.638</v>
      </c>
      <c r="F39" s="18">
        <f t="shared" si="1"/>
        <v>133.716</v>
      </c>
      <c r="G39" s="18">
        <f t="shared" si="2"/>
        <v>145.87199999999999</v>
      </c>
      <c r="H39" s="19">
        <f t="shared" si="3"/>
        <v>158.02800000000002</v>
      </c>
    </row>
    <row r="40" spans="1:8" s="15" customFormat="1" ht="11.25">
      <c r="A40" s="13"/>
      <c r="B40" s="16" t="s">
        <v>81</v>
      </c>
      <c r="C40" s="17" t="s">
        <v>82</v>
      </c>
      <c r="D40" s="18">
        <v>97.11</v>
      </c>
      <c r="E40" s="18">
        <f t="shared" si="0"/>
        <v>101.9655</v>
      </c>
      <c r="F40" s="18">
        <f t="shared" si="1"/>
        <v>106.82100000000001</v>
      </c>
      <c r="G40" s="18">
        <f t="shared" si="2"/>
        <v>116.532</v>
      </c>
      <c r="H40" s="19">
        <f t="shared" si="3"/>
        <v>126.24300000000001</v>
      </c>
    </row>
    <row r="41" spans="1:8" s="15" customFormat="1" ht="12.75" customHeight="1">
      <c r="A41" s="13"/>
      <c r="B41" s="14" t="s">
        <v>83</v>
      </c>
      <c r="C41" s="14"/>
      <c r="D41" s="14"/>
      <c r="E41" s="14"/>
      <c r="F41" s="14"/>
      <c r="G41" s="14"/>
      <c r="H41" s="14"/>
    </row>
    <row r="42" spans="1:8" s="15" customFormat="1" ht="11.25">
      <c r="A42" s="13"/>
      <c r="B42" s="16" t="s">
        <v>84</v>
      </c>
      <c r="C42" s="17" t="s">
        <v>85</v>
      </c>
      <c r="D42" s="18">
        <v>444.28</v>
      </c>
      <c r="E42" s="18">
        <f aca="true" t="shared" si="4" ref="E42:E47">D42*1.05</f>
        <v>466.49399999999997</v>
      </c>
      <c r="F42" s="18">
        <f aca="true" t="shared" si="5" ref="F42:F47">D42*1.1</f>
        <v>488.708</v>
      </c>
      <c r="G42" s="18">
        <f aca="true" t="shared" si="6" ref="G42:G47">D42*1.2</f>
        <v>533.136</v>
      </c>
      <c r="H42" s="19">
        <f aca="true" t="shared" si="7" ref="H42:H47">D42*1.3</f>
        <v>577.564</v>
      </c>
    </row>
    <row r="43" spans="1:8" s="15" customFormat="1" ht="11.25">
      <c r="A43" s="13"/>
      <c r="B43" s="16" t="s">
        <v>86</v>
      </c>
      <c r="C43" s="17" t="s">
        <v>87</v>
      </c>
      <c r="D43" s="18">
        <v>465.43</v>
      </c>
      <c r="E43" s="18">
        <f t="shared" si="4"/>
        <v>488.7015</v>
      </c>
      <c r="F43" s="18">
        <f t="shared" si="5"/>
        <v>511.97300000000007</v>
      </c>
      <c r="G43" s="18">
        <f t="shared" si="6"/>
        <v>558.516</v>
      </c>
      <c r="H43" s="19">
        <f t="shared" si="7"/>
        <v>605.0590000000001</v>
      </c>
    </row>
    <row r="44" spans="1:8" s="15" customFormat="1" ht="11.25">
      <c r="A44" s="13"/>
      <c r="B44" s="16" t="s">
        <v>88</v>
      </c>
      <c r="C44" s="17" t="s">
        <v>89</v>
      </c>
      <c r="D44" s="18">
        <v>465.43</v>
      </c>
      <c r="E44" s="18">
        <f t="shared" si="4"/>
        <v>488.7015</v>
      </c>
      <c r="F44" s="18">
        <f t="shared" si="5"/>
        <v>511.97300000000007</v>
      </c>
      <c r="G44" s="18">
        <f t="shared" si="6"/>
        <v>558.516</v>
      </c>
      <c r="H44" s="19">
        <f t="shared" si="7"/>
        <v>605.0590000000001</v>
      </c>
    </row>
    <row r="45" spans="1:8" s="15" customFormat="1" ht="11.25">
      <c r="A45" s="13"/>
      <c r="B45" s="16" t="s">
        <v>90</v>
      </c>
      <c r="C45" s="17" t="s">
        <v>91</v>
      </c>
      <c r="D45" s="18">
        <v>425.17</v>
      </c>
      <c r="E45" s="18">
        <f t="shared" si="4"/>
        <v>446.42850000000004</v>
      </c>
      <c r="F45" s="18">
        <f t="shared" si="5"/>
        <v>467.68700000000007</v>
      </c>
      <c r="G45" s="18">
        <f t="shared" si="6"/>
        <v>510.204</v>
      </c>
      <c r="H45" s="19">
        <f t="shared" si="7"/>
        <v>552.721</v>
      </c>
    </row>
    <row r="46" spans="1:8" s="15" customFormat="1" ht="11.25">
      <c r="A46" s="13"/>
      <c r="B46" s="16" t="s">
        <v>92</v>
      </c>
      <c r="C46" s="17" t="s">
        <v>93</v>
      </c>
      <c r="D46" s="18">
        <v>445.4</v>
      </c>
      <c r="E46" s="18">
        <f t="shared" si="4"/>
        <v>467.67</v>
      </c>
      <c r="F46" s="18">
        <f t="shared" si="5"/>
        <v>489.94</v>
      </c>
      <c r="G46" s="18">
        <f t="shared" si="6"/>
        <v>534.4799999999999</v>
      </c>
      <c r="H46" s="19">
        <f t="shared" si="7"/>
        <v>579.02</v>
      </c>
    </row>
    <row r="47" spans="1:8" s="15" customFormat="1" ht="11.25">
      <c r="A47" s="13"/>
      <c r="B47" s="16" t="s">
        <v>94</v>
      </c>
      <c r="C47" s="17" t="s">
        <v>95</v>
      </c>
      <c r="D47" s="18">
        <v>445.4</v>
      </c>
      <c r="E47" s="18">
        <f t="shared" si="4"/>
        <v>467.67</v>
      </c>
      <c r="F47" s="18">
        <f t="shared" si="5"/>
        <v>489.94</v>
      </c>
      <c r="G47" s="18">
        <f t="shared" si="6"/>
        <v>534.4799999999999</v>
      </c>
      <c r="H47" s="19">
        <f t="shared" si="7"/>
        <v>579.02</v>
      </c>
    </row>
    <row r="48" spans="1:8" s="15" customFormat="1" ht="12.75" customHeight="1">
      <c r="A48" s="13"/>
      <c r="B48" s="14" t="s">
        <v>96</v>
      </c>
      <c r="C48" s="14"/>
      <c r="D48" s="14"/>
      <c r="E48" s="14"/>
      <c r="F48" s="14"/>
      <c r="G48" s="14"/>
      <c r="H48" s="14"/>
    </row>
    <row r="49" spans="1:8" s="15" customFormat="1" ht="11.25">
      <c r="A49" s="13"/>
      <c r="B49" s="16" t="s">
        <v>97</v>
      </c>
      <c r="C49" s="17" t="s">
        <v>98</v>
      </c>
      <c r="D49" s="20">
        <v>1298.73</v>
      </c>
      <c r="E49" s="18">
        <f aca="true" t="shared" si="8" ref="E49:E57">D49*1.05</f>
        <v>1363.6665</v>
      </c>
      <c r="F49" s="18">
        <f aca="true" t="shared" si="9" ref="F49:F57">D49*1.1</f>
        <v>1428.603</v>
      </c>
      <c r="G49" s="18">
        <f aca="true" t="shared" si="10" ref="G49:G57">D49*1.2</f>
        <v>1558.4759999999999</v>
      </c>
      <c r="H49" s="19">
        <f aca="true" t="shared" si="11" ref="H49:H57">D49*1.3</f>
        <v>1688.3490000000002</v>
      </c>
    </row>
    <row r="50" spans="1:8" s="15" customFormat="1" ht="11.25">
      <c r="A50" s="13"/>
      <c r="B50" s="16" t="s">
        <v>99</v>
      </c>
      <c r="C50" s="17" t="s">
        <v>100</v>
      </c>
      <c r="D50" s="20">
        <v>1260.9</v>
      </c>
      <c r="E50" s="18">
        <f t="shared" si="8"/>
        <v>1323.9450000000002</v>
      </c>
      <c r="F50" s="18">
        <f t="shared" si="9"/>
        <v>1386.9900000000002</v>
      </c>
      <c r="G50" s="18">
        <f t="shared" si="10"/>
        <v>1513.0800000000002</v>
      </c>
      <c r="H50" s="19">
        <f t="shared" si="11"/>
        <v>1639.17</v>
      </c>
    </row>
    <row r="51" spans="1:8" s="15" customFormat="1" ht="11.25">
      <c r="A51" s="13"/>
      <c r="B51" s="16" t="s">
        <v>101</v>
      </c>
      <c r="C51" s="17" t="s">
        <v>102</v>
      </c>
      <c r="D51" s="20">
        <v>1260.9</v>
      </c>
      <c r="E51" s="18">
        <f t="shared" si="8"/>
        <v>1323.9450000000002</v>
      </c>
      <c r="F51" s="18">
        <f t="shared" si="9"/>
        <v>1386.9900000000002</v>
      </c>
      <c r="G51" s="18">
        <f t="shared" si="10"/>
        <v>1513.0800000000002</v>
      </c>
      <c r="H51" s="19">
        <f t="shared" si="11"/>
        <v>1639.17</v>
      </c>
    </row>
    <row r="52" spans="1:8" s="15" customFormat="1" ht="11.25">
      <c r="A52" s="13"/>
      <c r="B52" s="16" t="s">
        <v>103</v>
      </c>
      <c r="C52" s="17" t="s">
        <v>104</v>
      </c>
      <c r="D52" s="20">
        <v>1693.86</v>
      </c>
      <c r="E52" s="18">
        <f t="shared" si="8"/>
        <v>1778.5529999999999</v>
      </c>
      <c r="F52" s="18">
        <f t="shared" si="9"/>
        <v>1863.246</v>
      </c>
      <c r="G52" s="18">
        <f t="shared" si="10"/>
        <v>2032.6319999999998</v>
      </c>
      <c r="H52" s="19">
        <f t="shared" si="11"/>
        <v>2202.018</v>
      </c>
    </row>
    <row r="53" spans="1:8" s="15" customFormat="1" ht="11.25">
      <c r="A53" s="13"/>
      <c r="B53" s="16" t="s">
        <v>105</v>
      </c>
      <c r="C53" s="17" t="s">
        <v>106</v>
      </c>
      <c r="D53" s="20">
        <v>2321.9</v>
      </c>
      <c r="E53" s="18">
        <f t="shared" si="8"/>
        <v>2437.9950000000003</v>
      </c>
      <c r="F53" s="18">
        <f t="shared" si="9"/>
        <v>2554.09</v>
      </c>
      <c r="G53" s="18">
        <f t="shared" si="10"/>
        <v>2786.28</v>
      </c>
      <c r="H53" s="19">
        <f t="shared" si="11"/>
        <v>3018.4700000000003</v>
      </c>
    </row>
    <row r="54" spans="1:8" s="15" customFormat="1" ht="11.25">
      <c r="A54" s="13"/>
      <c r="B54" s="16" t="s">
        <v>107</v>
      </c>
      <c r="C54" s="17" t="s">
        <v>108</v>
      </c>
      <c r="D54" s="20">
        <v>2254.26</v>
      </c>
      <c r="E54" s="18">
        <f t="shared" si="8"/>
        <v>2366.9730000000004</v>
      </c>
      <c r="F54" s="18">
        <f t="shared" si="9"/>
        <v>2479.6860000000006</v>
      </c>
      <c r="G54" s="18">
        <f t="shared" si="10"/>
        <v>2705.112</v>
      </c>
      <c r="H54" s="19">
        <f t="shared" si="11"/>
        <v>2930.5380000000005</v>
      </c>
    </row>
    <row r="55" spans="1:8" s="15" customFormat="1" ht="11.25">
      <c r="A55" s="13"/>
      <c r="B55" s="16" t="s">
        <v>109</v>
      </c>
      <c r="C55" s="17" t="s">
        <v>110</v>
      </c>
      <c r="D55" s="20">
        <v>4631.97</v>
      </c>
      <c r="E55" s="18">
        <f t="shared" si="8"/>
        <v>4863.5685</v>
      </c>
      <c r="F55" s="18">
        <f t="shared" si="9"/>
        <v>5095.167</v>
      </c>
      <c r="G55" s="18">
        <f t="shared" si="10"/>
        <v>5558.3640000000005</v>
      </c>
      <c r="H55" s="19">
        <f t="shared" si="11"/>
        <v>6021.561000000001</v>
      </c>
    </row>
    <row r="56" spans="1:8" s="15" customFormat="1" ht="11.25">
      <c r="A56" s="13"/>
      <c r="B56" s="16" t="s">
        <v>111</v>
      </c>
      <c r="C56" s="17" t="s">
        <v>112</v>
      </c>
      <c r="D56" s="20">
        <v>4631.97</v>
      </c>
      <c r="E56" s="18">
        <f t="shared" si="8"/>
        <v>4863.5685</v>
      </c>
      <c r="F56" s="18">
        <f t="shared" si="9"/>
        <v>5095.167</v>
      </c>
      <c r="G56" s="18">
        <f t="shared" si="10"/>
        <v>5558.3640000000005</v>
      </c>
      <c r="H56" s="19">
        <f t="shared" si="11"/>
        <v>6021.561000000001</v>
      </c>
    </row>
    <row r="57" spans="1:8" s="15" customFormat="1" ht="11.25">
      <c r="A57" s="13"/>
      <c r="B57" s="16" t="s">
        <v>113</v>
      </c>
      <c r="C57" s="17" t="s">
        <v>114</v>
      </c>
      <c r="D57" s="20">
        <v>7760.44</v>
      </c>
      <c r="E57" s="18">
        <f t="shared" si="8"/>
        <v>8148.4619999999995</v>
      </c>
      <c r="F57" s="18">
        <f t="shared" si="9"/>
        <v>8536.484</v>
      </c>
      <c r="G57" s="18">
        <f t="shared" si="10"/>
        <v>9312.527999999998</v>
      </c>
      <c r="H57" s="19">
        <f t="shared" si="11"/>
        <v>10088.572</v>
      </c>
    </row>
    <row r="58" spans="1:8" s="15" customFormat="1" ht="12.75" customHeight="1">
      <c r="A58" s="13"/>
      <c r="B58" s="14" t="s">
        <v>115</v>
      </c>
      <c r="C58" s="14"/>
      <c r="D58" s="14"/>
      <c r="E58" s="14"/>
      <c r="F58" s="14"/>
      <c r="G58" s="14"/>
      <c r="H58" s="14"/>
    </row>
    <row r="59" spans="1:8" s="15" customFormat="1" ht="11.25">
      <c r="A59" s="13"/>
      <c r="B59" s="16" t="s">
        <v>116</v>
      </c>
      <c r="C59" s="17" t="s">
        <v>117</v>
      </c>
      <c r="D59" s="18">
        <v>429.34</v>
      </c>
      <c r="E59" s="18">
        <f>D59*1.05</f>
        <v>450.807</v>
      </c>
      <c r="F59" s="18">
        <f>D59*1.1</f>
        <v>472.274</v>
      </c>
      <c r="G59" s="18">
        <f>D59*1.2</f>
        <v>515.208</v>
      </c>
      <c r="H59" s="19">
        <f>D59*1.3</f>
        <v>558.1419999999999</v>
      </c>
    </row>
    <row r="60" spans="1:8" s="15" customFormat="1" ht="11.25">
      <c r="A60" s="13"/>
      <c r="B60" s="16" t="s">
        <v>118</v>
      </c>
      <c r="C60" s="17" t="s">
        <v>119</v>
      </c>
      <c r="D60" s="18">
        <v>429.33</v>
      </c>
      <c r="E60" s="18">
        <f>D60*1.05</f>
        <v>450.7965</v>
      </c>
      <c r="F60" s="18">
        <f>D60*1.1</f>
        <v>472.26300000000003</v>
      </c>
      <c r="G60" s="18">
        <f>D60*1.2</f>
        <v>515.1959999999999</v>
      </c>
      <c r="H60" s="19">
        <f>D60*1.3</f>
        <v>558.129</v>
      </c>
    </row>
    <row r="61" spans="1:8" s="15" customFormat="1" ht="12.75" customHeight="1">
      <c r="A61" s="13"/>
      <c r="B61" s="14" t="s">
        <v>120</v>
      </c>
      <c r="C61" s="14"/>
      <c r="D61" s="14"/>
      <c r="E61" s="14"/>
      <c r="F61" s="14"/>
      <c r="G61" s="14"/>
      <c r="H61" s="14"/>
    </row>
    <row r="62" spans="1:8" s="15" customFormat="1" ht="11.25">
      <c r="A62" s="13"/>
      <c r="B62" s="16" t="s">
        <v>121</v>
      </c>
      <c r="C62" s="17" t="s">
        <v>122</v>
      </c>
      <c r="D62" s="18">
        <v>360.91</v>
      </c>
      <c r="E62" s="18">
        <f aca="true" t="shared" si="12" ref="E62:E72">D62*1.05</f>
        <v>378.95550000000003</v>
      </c>
      <c r="F62" s="18">
        <f aca="true" t="shared" si="13" ref="F62:F72">D62*1.1</f>
        <v>397.00100000000003</v>
      </c>
      <c r="G62" s="18">
        <f aca="true" t="shared" si="14" ref="G62:G72">D62*1.2</f>
        <v>433.09200000000004</v>
      </c>
      <c r="H62" s="19">
        <f aca="true" t="shared" si="15" ref="H62:H72">D62*1.3</f>
        <v>469.18300000000005</v>
      </c>
    </row>
    <row r="63" spans="1:8" s="15" customFormat="1" ht="11.25">
      <c r="A63" s="13"/>
      <c r="B63" s="16" t="s">
        <v>123</v>
      </c>
      <c r="C63" s="17" t="s">
        <v>124</v>
      </c>
      <c r="D63" s="18">
        <v>331.58</v>
      </c>
      <c r="E63" s="18">
        <f t="shared" si="12"/>
        <v>348.159</v>
      </c>
      <c r="F63" s="18">
        <f t="shared" si="13"/>
        <v>364.738</v>
      </c>
      <c r="G63" s="18">
        <f t="shared" si="14"/>
        <v>397.89599999999996</v>
      </c>
      <c r="H63" s="19">
        <f t="shared" si="15"/>
        <v>431.054</v>
      </c>
    </row>
    <row r="64" spans="1:8" s="15" customFormat="1" ht="11.25">
      <c r="A64" s="13"/>
      <c r="B64" s="16" t="s">
        <v>125</v>
      </c>
      <c r="C64" s="17" t="s">
        <v>126</v>
      </c>
      <c r="D64" s="18">
        <v>360.91</v>
      </c>
      <c r="E64" s="18">
        <f t="shared" si="12"/>
        <v>378.95550000000003</v>
      </c>
      <c r="F64" s="18">
        <f t="shared" si="13"/>
        <v>397.00100000000003</v>
      </c>
      <c r="G64" s="18">
        <f t="shared" si="14"/>
        <v>433.09200000000004</v>
      </c>
      <c r="H64" s="19">
        <f t="shared" si="15"/>
        <v>469.18300000000005</v>
      </c>
    </row>
    <row r="65" spans="1:8" s="15" customFormat="1" ht="11.25">
      <c r="A65" s="13"/>
      <c r="B65" s="16" t="s">
        <v>127</v>
      </c>
      <c r="C65" s="17" t="s">
        <v>128</v>
      </c>
      <c r="D65" s="18">
        <v>331.58</v>
      </c>
      <c r="E65" s="18">
        <f t="shared" si="12"/>
        <v>348.159</v>
      </c>
      <c r="F65" s="18">
        <f t="shared" si="13"/>
        <v>364.738</v>
      </c>
      <c r="G65" s="18">
        <f t="shared" si="14"/>
        <v>397.89599999999996</v>
      </c>
      <c r="H65" s="19">
        <f t="shared" si="15"/>
        <v>431.054</v>
      </c>
    </row>
    <row r="66" spans="1:8" s="15" customFormat="1" ht="11.25">
      <c r="A66" s="13"/>
      <c r="B66" s="16" t="s">
        <v>129</v>
      </c>
      <c r="C66" s="17" t="s">
        <v>130</v>
      </c>
      <c r="D66" s="18">
        <v>345.4</v>
      </c>
      <c r="E66" s="18">
        <f t="shared" si="12"/>
        <v>362.67</v>
      </c>
      <c r="F66" s="18">
        <f t="shared" si="13"/>
        <v>379.94</v>
      </c>
      <c r="G66" s="18">
        <f t="shared" si="14"/>
        <v>414.47999999999996</v>
      </c>
      <c r="H66" s="19">
        <f t="shared" si="15"/>
        <v>449.02</v>
      </c>
    </row>
    <row r="67" spans="1:8" s="15" customFormat="1" ht="11.25">
      <c r="A67" s="13"/>
      <c r="B67" s="16" t="s">
        <v>131</v>
      </c>
      <c r="C67" s="17" t="s">
        <v>132</v>
      </c>
      <c r="D67" s="18">
        <v>345.4</v>
      </c>
      <c r="E67" s="18">
        <f t="shared" si="12"/>
        <v>362.67</v>
      </c>
      <c r="F67" s="18">
        <f t="shared" si="13"/>
        <v>379.94</v>
      </c>
      <c r="G67" s="18">
        <f t="shared" si="14"/>
        <v>414.47999999999996</v>
      </c>
      <c r="H67" s="19">
        <f t="shared" si="15"/>
        <v>449.02</v>
      </c>
    </row>
    <row r="68" spans="1:8" s="15" customFormat="1" ht="11.25">
      <c r="A68" s="13"/>
      <c r="B68" s="16" t="s">
        <v>133</v>
      </c>
      <c r="C68" s="17" t="s">
        <v>134</v>
      </c>
      <c r="D68" s="18">
        <v>345.4</v>
      </c>
      <c r="E68" s="18">
        <f t="shared" si="12"/>
        <v>362.67</v>
      </c>
      <c r="F68" s="18">
        <f t="shared" si="13"/>
        <v>379.94</v>
      </c>
      <c r="G68" s="18">
        <f t="shared" si="14"/>
        <v>414.47999999999996</v>
      </c>
      <c r="H68" s="19">
        <f t="shared" si="15"/>
        <v>449.02</v>
      </c>
    </row>
    <row r="69" spans="1:8" s="15" customFormat="1" ht="11.25">
      <c r="A69" s="13"/>
      <c r="B69" s="16" t="s">
        <v>135</v>
      </c>
      <c r="C69" s="17" t="s">
        <v>136</v>
      </c>
      <c r="D69" s="18">
        <v>357.29</v>
      </c>
      <c r="E69" s="18">
        <f t="shared" si="12"/>
        <v>375.15450000000004</v>
      </c>
      <c r="F69" s="18">
        <f t="shared" si="13"/>
        <v>393.01900000000006</v>
      </c>
      <c r="G69" s="18">
        <f t="shared" si="14"/>
        <v>428.748</v>
      </c>
      <c r="H69" s="19">
        <f t="shared" si="15"/>
        <v>464.47700000000003</v>
      </c>
    </row>
    <row r="70" spans="1:8" s="15" customFormat="1" ht="11.25">
      <c r="A70" s="13"/>
      <c r="B70" s="16" t="s">
        <v>137</v>
      </c>
      <c r="C70" s="17" t="s">
        <v>138</v>
      </c>
      <c r="D70" s="18">
        <v>518.07</v>
      </c>
      <c r="E70" s="18">
        <f t="shared" si="12"/>
        <v>543.9735000000001</v>
      </c>
      <c r="F70" s="18">
        <f t="shared" si="13"/>
        <v>569.8770000000001</v>
      </c>
      <c r="G70" s="18">
        <f t="shared" si="14"/>
        <v>621.6840000000001</v>
      </c>
      <c r="H70" s="19">
        <f t="shared" si="15"/>
        <v>673.4910000000001</v>
      </c>
    </row>
    <row r="71" spans="1:8" s="15" customFormat="1" ht="11.25">
      <c r="A71" s="13"/>
      <c r="B71" s="16" t="s">
        <v>139</v>
      </c>
      <c r="C71" s="17" t="s">
        <v>140</v>
      </c>
      <c r="D71" s="18">
        <v>518.07</v>
      </c>
      <c r="E71" s="18">
        <f t="shared" si="12"/>
        <v>543.9735000000001</v>
      </c>
      <c r="F71" s="18">
        <f t="shared" si="13"/>
        <v>569.8770000000001</v>
      </c>
      <c r="G71" s="18">
        <f t="shared" si="14"/>
        <v>621.6840000000001</v>
      </c>
      <c r="H71" s="19">
        <f t="shared" si="15"/>
        <v>673.4910000000001</v>
      </c>
    </row>
    <row r="72" spans="1:8" s="15" customFormat="1" ht="11.25">
      <c r="A72" s="13"/>
      <c r="B72" s="16" t="s">
        <v>141</v>
      </c>
      <c r="C72" s="17" t="s">
        <v>142</v>
      </c>
      <c r="D72" s="18">
        <v>518.07</v>
      </c>
      <c r="E72" s="18">
        <f t="shared" si="12"/>
        <v>543.9735000000001</v>
      </c>
      <c r="F72" s="18">
        <f t="shared" si="13"/>
        <v>569.8770000000001</v>
      </c>
      <c r="G72" s="18">
        <f t="shared" si="14"/>
        <v>621.6840000000001</v>
      </c>
      <c r="H72" s="19">
        <f t="shared" si="15"/>
        <v>673.4910000000001</v>
      </c>
    </row>
    <row r="73" spans="1:8" s="15" customFormat="1" ht="12.75" customHeight="1">
      <c r="A73" s="13"/>
      <c r="B73" s="14" t="s">
        <v>143</v>
      </c>
      <c r="C73" s="14"/>
      <c r="D73" s="14"/>
      <c r="E73" s="14"/>
      <c r="F73" s="14"/>
      <c r="G73" s="14"/>
      <c r="H73" s="14"/>
    </row>
    <row r="74" spans="1:8" s="15" customFormat="1" ht="11.25">
      <c r="A74" s="13"/>
      <c r="B74" s="16" t="s">
        <v>144</v>
      </c>
      <c r="C74" s="17" t="s">
        <v>145</v>
      </c>
      <c r="D74" s="18">
        <v>643.44</v>
      </c>
      <c r="E74" s="18">
        <f aca="true" t="shared" si="16" ref="E74:E88">D74*1.05</f>
        <v>675.6120000000001</v>
      </c>
      <c r="F74" s="18">
        <f aca="true" t="shared" si="17" ref="F74:F88">D74*1.1</f>
        <v>707.7840000000001</v>
      </c>
      <c r="G74" s="18">
        <f aca="true" t="shared" si="18" ref="G74:G88">D74*1.2</f>
        <v>772.128</v>
      </c>
      <c r="H74" s="19">
        <f aca="true" t="shared" si="19" ref="H74:H88">D74*1.3</f>
        <v>836.4720000000001</v>
      </c>
    </row>
    <row r="75" spans="1:8" s="15" customFormat="1" ht="11.25">
      <c r="A75" s="13"/>
      <c r="B75" s="16" t="s">
        <v>146</v>
      </c>
      <c r="C75" s="17" t="s">
        <v>147</v>
      </c>
      <c r="D75" s="18">
        <v>643.44</v>
      </c>
      <c r="E75" s="18">
        <f t="shared" si="16"/>
        <v>675.6120000000001</v>
      </c>
      <c r="F75" s="18">
        <f t="shared" si="17"/>
        <v>707.7840000000001</v>
      </c>
      <c r="G75" s="18">
        <f t="shared" si="18"/>
        <v>772.128</v>
      </c>
      <c r="H75" s="19">
        <f t="shared" si="19"/>
        <v>836.4720000000001</v>
      </c>
    </row>
    <row r="76" spans="1:8" s="15" customFormat="1" ht="11.25">
      <c r="A76" s="13"/>
      <c r="B76" s="16" t="s">
        <v>148</v>
      </c>
      <c r="C76" s="17" t="s">
        <v>149</v>
      </c>
      <c r="D76" s="18">
        <v>643.44</v>
      </c>
      <c r="E76" s="18">
        <f t="shared" si="16"/>
        <v>675.6120000000001</v>
      </c>
      <c r="F76" s="18">
        <f t="shared" si="17"/>
        <v>707.7840000000001</v>
      </c>
      <c r="G76" s="18">
        <f t="shared" si="18"/>
        <v>772.128</v>
      </c>
      <c r="H76" s="19">
        <f t="shared" si="19"/>
        <v>836.4720000000001</v>
      </c>
    </row>
    <row r="77" spans="1:8" s="15" customFormat="1" ht="11.25">
      <c r="A77" s="13"/>
      <c r="B77" s="16" t="s">
        <v>150</v>
      </c>
      <c r="C77" s="17" t="s">
        <v>151</v>
      </c>
      <c r="D77" s="18">
        <v>413.42</v>
      </c>
      <c r="E77" s="18">
        <f t="shared" si="16"/>
        <v>434.091</v>
      </c>
      <c r="F77" s="18">
        <f t="shared" si="17"/>
        <v>454.76200000000006</v>
      </c>
      <c r="G77" s="18">
        <f t="shared" si="18"/>
        <v>496.104</v>
      </c>
      <c r="H77" s="19">
        <f t="shared" si="19"/>
        <v>537.446</v>
      </c>
    </row>
    <row r="78" spans="1:8" s="15" customFormat="1" ht="11.25">
      <c r="A78" s="13"/>
      <c r="B78" s="16" t="s">
        <v>152</v>
      </c>
      <c r="C78" s="17" t="s">
        <v>153</v>
      </c>
      <c r="D78" s="18">
        <v>643.44</v>
      </c>
      <c r="E78" s="18">
        <f t="shared" si="16"/>
        <v>675.6120000000001</v>
      </c>
      <c r="F78" s="18">
        <f t="shared" si="17"/>
        <v>707.7840000000001</v>
      </c>
      <c r="G78" s="18">
        <f t="shared" si="18"/>
        <v>772.128</v>
      </c>
      <c r="H78" s="19">
        <f t="shared" si="19"/>
        <v>836.4720000000001</v>
      </c>
    </row>
    <row r="79" spans="1:8" s="15" customFormat="1" ht="11.25">
      <c r="A79" s="13"/>
      <c r="B79" s="16" t="s">
        <v>154</v>
      </c>
      <c r="C79" s="17" t="s">
        <v>155</v>
      </c>
      <c r="D79" s="18">
        <v>409.62</v>
      </c>
      <c r="E79" s="18">
        <f t="shared" si="16"/>
        <v>430.101</v>
      </c>
      <c r="F79" s="18">
        <f t="shared" si="17"/>
        <v>450.58200000000005</v>
      </c>
      <c r="G79" s="18">
        <f t="shared" si="18"/>
        <v>491.544</v>
      </c>
      <c r="H79" s="19">
        <f t="shared" si="19"/>
        <v>532.506</v>
      </c>
    </row>
    <row r="80" spans="1:8" s="15" customFormat="1" ht="11.25">
      <c r="A80" s="13"/>
      <c r="B80" s="16" t="s">
        <v>156</v>
      </c>
      <c r="C80" s="17" t="s">
        <v>157</v>
      </c>
      <c r="D80" s="18">
        <v>439.82</v>
      </c>
      <c r="E80" s="18">
        <f t="shared" si="16"/>
        <v>461.81100000000004</v>
      </c>
      <c r="F80" s="18">
        <f t="shared" si="17"/>
        <v>483.802</v>
      </c>
      <c r="G80" s="18">
        <f t="shared" si="18"/>
        <v>527.784</v>
      </c>
      <c r="H80" s="19">
        <f t="shared" si="19"/>
        <v>571.766</v>
      </c>
    </row>
    <row r="81" spans="1:8" s="15" customFormat="1" ht="11.25">
      <c r="A81" s="13"/>
      <c r="B81" s="16" t="s">
        <v>158</v>
      </c>
      <c r="C81" s="17" t="s">
        <v>159</v>
      </c>
      <c r="D81" s="18">
        <v>439.82</v>
      </c>
      <c r="E81" s="18">
        <f t="shared" si="16"/>
        <v>461.81100000000004</v>
      </c>
      <c r="F81" s="18">
        <f t="shared" si="17"/>
        <v>483.802</v>
      </c>
      <c r="G81" s="18">
        <f t="shared" si="18"/>
        <v>527.784</v>
      </c>
      <c r="H81" s="19">
        <f t="shared" si="19"/>
        <v>571.766</v>
      </c>
    </row>
    <row r="82" spans="1:8" s="15" customFormat="1" ht="11.25">
      <c r="A82" s="13"/>
      <c r="B82" s="16" t="s">
        <v>160</v>
      </c>
      <c r="C82" s="17" t="s">
        <v>161</v>
      </c>
      <c r="D82" s="18">
        <v>643.44</v>
      </c>
      <c r="E82" s="18">
        <f t="shared" si="16"/>
        <v>675.6120000000001</v>
      </c>
      <c r="F82" s="18">
        <f t="shared" si="17"/>
        <v>707.7840000000001</v>
      </c>
      <c r="G82" s="18">
        <f t="shared" si="18"/>
        <v>772.128</v>
      </c>
      <c r="H82" s="19">
        <f t="shared" si="19"/>
        <v>836.4720000000001</v>
      </c>
    </row>
    <row r="83" spans="1:8" s="15" customFormat="1" ht="11.25">
      <c r="A83" s="13"/>
      <c r="B83" s="16" t="s">
        <v>162</v>
      </c>
      <c r="C83" s="17" t="s">
        <v>163</v>
      </c>
      <c r="D83" s="18">
        <v>505.78</v>
      </c>
      <c r="E83" s="18">
        <f t="shared" si="16"/>
        <v>531.069</v>
      </c>
      <c r="F83" s="18">
        <f t="shared" si="17"/>
        <v>556.3580000000001</v>
      </c>
      <c r="G83" s="18">
        <f t="shared" si="18"/>
        <v>606.9359999999999</v>
      </c>
      <c r="H83" s="19">
        <f t="shared" si="19"/>
        <v>657.514</v>
      </c>
    </row>
    <row r="84" spans="1:8" s="15" customFormat="1" ht="11.25">
      <c r="A84" s="13"/>
      <c r="B84" s="16" t="s">
        <v>164</v>
      </c>
      <c r="C84" s="17" t="s">
        <v>165</v>
      </c>
      <c r="D84" s="18">
        <v>880.71</v>
      </c>
      <c r="E84" s="18">
        <f t="shared" si="16"/>
        <v>924.7455000000001</v>
      </c>
      <c r="F84" s="18">
        <f t="shared" si="17"/>
        <v>968.7810000000001</v>
      </c>
      <c r="G84" s="18">
        <f t="shared" si="18"/>
        <v>1056.852</v>
      </c>
      <c r="H84" s="19">
        <f t="shared" si="19"/>
        <v>1144.923</v>
      </c>
    </row>
    <row r="85" spans="1:8" s="15" customFormat="1" ht="11.25">
      <c r="A85" s="13"/>
      <c r="B85" s="16" t="s">
        <v>166</v>
      </c>
      <c r="C85" s="17" t="s">
        <v>167</v>
      </c>
      <c r="D85" s="18">
        <v>880.71</v>
      </c>
      <c r="E85" s="18">
        <f t="shared" si="16"/>
        <v>924.7455000000001</v>
      </c>
      <c r="F85" s="18">
        <f t="shared" si="17"/>
        <v>968.7810000000001</v>
      </c>
      <c r="G85" s="18">
        <f t="shared" si="18"/>
        <v>1056.852</v>
      </c>
      <c r="H85" s="19">
        <f t="shared" si="19"/>
        <v>1144.923</v>
      </c>
    </row>
    <row r="86" spans="1:8" s="15" customFormat="1" ht="11.25">
      <c r="A86" s="13"/>
      <c r="B86" s="16" t="s">
        <v>168</v>
      </c>
      <c r="C86" s="17" t="s">
        <v>169</v>
      </c>
      <c r="D86" s="18">
        <v>601.99</v>
      </c>
      <c r="E86" s="18">
        <f t="shared" si="16"/>
        <v>632.0895</v>
      </c>
      <c r="F86" s="18">
        <f t="shared" si="17"/>
        <v>662.1890000000001</v>
      </c>
      <c r="G86" s="18">
        <f t="shared" si="18"/>
        <v>722.388</v>
      </c>
      <c r="H86" s="19">
        <f t="shared" si="19"/>
        <v>782.587</v>
      </c>
    </row>
    <row r="87" spans="1:8" s="15" customFormat="1" ht="11.25">
      <c r="A87" s="13"/>
      <c r="B87" s="16" t="s">
        <v>170</v>
      </c>
      <c r="C87" s="17" t="s">
        <v>171</v>
      </c>
      <c r="D87" s="18">
        <v>880.71</v>
      </c>
      <c r="E87" s="18">
        <f t="shared" si="16"/>
        <v>924.7455000000001</v>
      </c>
      <c r="F87" s="18">
        <f t="shared" si="17"/>
        <v>968.7810000000001</v>
      </c>
      <c r="G87" s="18">
        <f t="shared" si="18"/>
        <v>1056.852</v>
      </c>
      <c r="H87" s="19">
        <f t="shared" si="19"/>
        <v>1144.923</v>
      </c>
    </row>
    <row r="88" spans="1:8" s="15" customFormat="1" ht="11.25">
      <c r="A88" s="13"/>
      <c r="B88" s="16" t="s">
        <v>172</v>
      </c>
      <c r="C88" s="17" t="s">
        <v>173</v>
      </c>
      <c r="D88" s="18">
        <v>692.42</v>
      </c>
      <c r="E88" s="18">
        <f t="shared" si="16"/>
        <v>727.0409999999999</v>
      </c>
      <c r="F88" s="18">
        <f t="shared" si="17"/>
        <v>761.662</v>
      </c>
      <c r="G88" s="18">
        <f t="shared" si="18"/>
        <v>830.9039999999999</v>
      </c>
      <c r="H88" s="19">
        <f t="shared" si="19"/>
        <v>900.146</v>
      </c>
    </row>
    <row r="89" spans="1:8" s="15" customFormat="1" ht="12.75" customHeight="1">
      <c r="A89" s="13"/>
      <c r="B89" s="14" t="s">
        <v>174</v>
      </c>
      <c r="C89" s="14"/>
      <c r="D89" s="14"/>
      <c r="E89" s="14"/>
      <c r="F89" s="14"/>
      <c r="G89" s="14"/>
      <c r="H89" s="14"/>
    </row>
    <row r="90" spans="1:8" s="15" customFormat="1" ht="11.25">
      <c r="A90" s="13"/>
      <c r="B90" s="16" t="s">
        <v>175</v>
      </c>
      <c r="C90" s="17" t="s">
        <v>176</v>
      </c>
      <c r="D90" s="18">
        <v>174.87</v>
      </c>
      <c r="E90" s="18">
        <f aca="true" t="shared" si="20" ref="E90:E109">D90*1.05</f>
        <v>183.61350000000002</v>
      </c>
      <c r="F90" s="18">
        <f aca="true" t="shared" si="21" ref="F90:F109">D90*1.1</f>
        <v>192.35700000000003</v>
      </c>
      <c r="G90" s="18">
        <f aca="true" t="shared" si="22" ref="G90:G109">D90*1.2</f>
        <v>209.844</v>
      </c>
      <c r="H90" s="19">
        <f aca="true" t="shared" si="23" ref="H90:H109">D90*1.3</f>
        <v>227.33100000000002</v>
      </c>
    </row>
    <row r="91" spans="1:8" s="15" customFormat="1" ht="11.25">
      <c r="A91" s="13"/>
      <c r="B91" s="16" t="s">
        <v>177</v>
      </c>
      <c r="C91" s="17" t="s">
        <v>178</v>
      </c>
      <c r="D91" s="18">
        <v>192.41</v>
      </c>
      <c r="E91" s="18">
        <f t="shared" si="20"/>
        <v>202.03050000000002</v>
      </c>
      <c r="F91" s="18">
        <f t="shared" si="21"/>
        <v>211.651</v>
      </c>
      <c r="G91" s="18">
        <f t="shared" si="22"/>
        <v>230.892</v>
      </c>
      <c r="H91" s="19">
        <f t="shared" si="23"/>
        <v>250.133</v>
      </c>
    </row>
    <row r="92" spans="1:8" s="15" customFormat="1" ht="11.25">
      <c r="A92" s="13"/>
      <c r="B92" s="16" t="s">
        <v>179</v>
      </c>
      <c r="C92" s="17" t="s">
        <v>180</v>
      </c>
      <c r="D92" s="18">
        <v>202.18</v>
      </c>
      <c r="E92" s="18">
        <f t="shared" si="20"/>
        <v>212.28900000000002</v>
      </c>
      <c r="F92" s="18">
        <f t="shared" si="21"/>
        <v>222.39800000000002</v>
      </c>
      <c r="G92" s="18">
        <f t="shared" si="22"/>
        <v>242.61599999999999</v>
      </c>
      <c r="H92" s="19">
        <f t="shared" si="23"/>
        <v>262.834</v>
      </c>
    </row>
    <row r="93" spans="1:8" s="15" customFormat="1" ht="11.25">
      <c r="A93" s="13"/>
      <c r="B93" s="16" t="s">
        <v>181</v>
      </c>
      <c r="C93" s="17" t="s">
        <v>182</v>
      </c>
      <c r="D93" s="18">
        <v>233.46</v>
      </c>
      <c r="E93" s="18">
        <f t="shared" si="20"/>
        <v>245.133</v>
      </c>
      <c r="F93" s="18">
        <f t="shared" si="21"/>
        <v>256.80600000000004</v>
      </c>
      <c r="G93" s="18">
        <f t="shared" si="22"/>
        <v>280.152</v>
      </c>
      <c r="H93" s="19">
        <f t="shared" si="23"/>
        <v>303.49800000000005</v>
      </c>
    </row>
    <row r="94" spans="1:8" s="15" customFormat="1" ht="11.25">
      <c r="A94" s="13"/>
      <c r="B94" s="16" t="s">
        <v>183</v>
      </c>
      <c r="C94" s="17" t="s">
        <v>184</v>
      </c>
      <c r="D94" s="18">
        <v>256.13</v>
      </c>
      <c r="E94" s="18">
        <f t="shared" si="20"/>
        <v>268.9365</v>
      </c>
      <c r="F94" s="18">
        <f t="shared" si="21"/>
        <v>281.743</v>
      </c>
      <c r="G94" s="18">
        <f t="shared" si="22"/>
        <v>307.356</v>
      </c>
      <c r="H94" s="19">
        <f t="shared" si="23"/>
        <v>332.969</v>
      </c>
    </row>
    <row r="95" spans="1:8" s="15" customFormat="1" ht="11.25">
      <c r="A95" s="13"/>
      <c r="B95" s="16" t="s">
        <v>185</v>
      </c>
      <c r="C95" s="17" t="s">
        <v>186</v>
      </c>
      <c r="D95" s="18">
        <v>295.7</v>
      </c>
      <c r="E95" s="18">
        <f t="shared" si="20"/>
        <v>310.485</v>
      </c>
      <c r="F95" s="18">
        <f t="shared" si="21"/>
        <v>325.27000000000004</v>
      </c>
      <c r="G95" s="18">
        <f t="shared" si="22"/>
        <v>354.84</v>
      </c>
      <c r="H95" s="19">
        <f t="shared" si="23"/>
        <v>384.41</v>
      </c>
    </row>
    <row r="96" spans="1:8" s="15" customFormat="1" ht="11.25">
      <c r="A96" s="13"/>
      <c r="B96" s="16" t="s">
        <v>187</v>
      </c>
      <c r="C96" s="17" t="s">
        <v>188</v>
      </c>
      <c r="D96" s="18">
        <v>292.49</v>
      </c>
      <c r="E96" s="18">
        <f t="shared" si="20"/>
        <v>307.1145</v>
      </c>
      <c r="F96" s="18">
        <f t="shared" si="21"/>
        <v>321.73900000000003</v>
      </c>
      <c r="G96" s="18">
        <f t="shared" si="22"/>
        <v>350.988</v>
      </c>
      <c r="H96" s="19">
        <f t="shared" si="23"/>
        <v>380.237</v>
      </c>
    </row>
    <row r="97" spans="1:8" s="15" customFormat="1" ht="11.25">
      <c r="A97" s="13"/>
      <c r="B97" s="16" t="s">
        <v>189</v>
      </c>
      <c r="C97" s="17" t="s">
        <v>190</v>
      </c>
      <c r="D97" s="18">
        <v>338</v>
      </c>
      <c r="E97" s="18">
        <f t="shared" si="20"/>
        <v>354.90000000000003</v>
      </c>
      <c r="F97" s="18">
        <f t="shared" si="21"/>
        <v>371.8</v>
      </c>
      <c r="G97" s="18">
        <f t="shared" si="22"/>
        <v>405.59999999999997</v>
      </c>
      <c r="H97" s="19">
        <f t="shared" si="23"/>
        <v>439.40000000000003</v>
      </c>
    </row>
    <row r="98" spans="1:8" s="15" customFormat="1" ht="11.25">
      <c r="A98" s="13"/>
      <c r="B98" s="16" t="s">
        <v>191</v>
      </c>
      <c r="C98" s="17" t="s">
        <v>192</v>
      </c>
      <c r="D98" s="18">
        <v>514.98</v>
      </c>
      <c r="E98" s="18">
        <f t="shared" si="20"/>
        <v>540.729</v>
      </c>
      <c r="F98" s="18">
        <f t="shared" si="21"/>
        <v>566.4780000000001</v>
      </c>
      <c r="G98" s="18">
        <f t="shared" si="22"/>
        <v>617.976</v>
      </c>
      <c r="H98" s="19">
        <f t="shared" si="23"/>
        <v>669.474</v>
      </c>
    </row>
    <row r="99" spans="1:8" s="15" customFormat="1" ht="11.25">
      <c r="A99" s="13"/>
      <c r="B99" s="16" t="s">
        <v>193</v>
      </c>
      <c r="C99" s="17" t="s">
        <v>194</v>
      </c>
      <c r="D99" s="18">
        <v>566.64</v>
      </c>
      <c r="E99" s="18">
        <f t="shared" si="20"/>
        <v>594.972</v>
      </c>
      <c r="F99" s="18">
        <f t="shared" si="21"/>
        <v>623.3040000000001</v>
      </c>
      <c r="G99" s="18">
        <f t="shared" si="22"/>
        <v>679.968</v>
      </c>
      <c r="H99" s="19">
        <f t="shared" si="23"/>
        <v>736.6320000000001</v>
      </c>
    </row>
    <row r="100" spans="1:8" s="15" customFormat="1" ht="11.25">
      <c r="A100" s="13"/>
      <c r="B100" s="16" t="s">
        <v>195</v>
      </c>
      <c r="C100" s="17" t="s">
        <v>196</v>
      </c>
      <c r="D100" s="18">
        <v>666.11</v>
      </c>
      <c r="E100" s="18">
        <f t="shared" si="20"/>
        <v>699.4155000000001</v>
      </c>
      <c r="F100" s="18">
        <f t="shared" si="21"/>
        <v>732.7210000000001</v>
      </c>
      <c r="G100" s="18">
        <f t="shared" si="22"/>
        <v>799.332</v>
      </c>
      <c r="H100" s="19">
        <f t="shared" si="23"/>
        <v>865.9430000000001</v>
      </c>
    </row>
    <row r="101" spans="1:8" s="15" customFormat="1" ht="11.25">
      <c r="A101" s="13"/>
      <c r="B101" s="16" t="s">
        <v>197</v>
      </c>
      <c r="C101" s="17" t="s">
        <v>198</v>
      </c>
      <c r="D101" s="18">
        <v>732.68</v>
      </c>
      <c r="E101" s="18">
        <f t="shared" si="20"/>
        <v>769.314</v>
      </c>
      <c r="F101" s="18">
        <f t="shared" si="21"/>
        <v>805.948</v>
      </c>
      <c r="G101" s="18">
        <f t="shared" si="22"/>
        <v>879.2159999999999</v>
      </c>
      <c r="H101" s="19">
        <f t="shared" si="23"/>
        <v>952.4839999999999</v>
      </c>
    </row>
    <row r="102" spans="1:8" s="15" customFormat="1" ht="11.25">
      <c r="A102" s="13"/>
      <c r="B102" s="16" t="s">
        <v>199</v>
      </c>
      <c r="C102" s="17" t="s">
        <v>200</v>
      </c>
      <c r="D102" s="18">
        <v>670.01</v>
      </c>
      <c r="E102" s="18">
        <f t="shared" si="20"/>
        <v>703.5105</v>
      </c>
      <c r="F102" s="18">
        <f t="shared" si="21"/>
        <v>737.0110000000001</v>
      </c>
      <c r="G102" s="18">
        <f t="shared" si="22"/>
        <v>804.012</v>
      </c>
      <c r="H102" s="19">
        <f t="shared" si="23"/>
        <v>871.013</v>
      </c>
    </row>
    <row r="103" spans="1:8" s="15" customFormat="1" ht="11.25">
      <c r="A103" s="13"/>
      <c r="B103" s="16" t="s">
        <v>201</v>
      </c>
      <c r="C103" s="17" t="s">
        <v>202</v>
      </c>
      <c r="D103" s="18">
        <v>709.3</v>
      </c>
      <c r="E103" s="18">
        <f t="shared" si="20"/>
        <v>744.765</v>
      </c>
      <c r="F103" s="18">
        <f t="shared" si="21"/>
        <v>780.23</v>
      </c>
      <c r="G103" s="18">
        <f t="shared" si="22"/>
        <v>851.16</v>
      </c>
      <c r="H103" s="19">
        <f t="shared" si="23"/>
        <v>922.0899999999999</v>
      </c>
    </row>
    <row r="104" spans="1:8" s="15" customFormat="1" ht="11.25">
      <c r="A104" s="13"/>
      <c r="B104" s="16" t="s">
        <v>203</v>
      </c>
      <c r="C104" s="17" t="s">
        <v>204</v>
      </c>
      <c r="D104" s="18">
        <v>973.72</v>
      </c>
      <c r="E104" s="18">
        <f t="shared" si="20"/>
        <v>1022.4060000000001</v>
      </c>
      <c r="F104" s="18">
        <f t="shared" si="21"/>
        <v>1071.092</v>
      </c>
      <c r="G104" s="18">
        <f t="shared" si="22"/>
        <v>1168.464</v>
      </c>
      <c r="H104" s="19">
        <f t="shared" si="23"/>
        <v>1265.836</v>
      </c>
    </row>
    <row r="105" spans="1:8" s="15" customFormat="1" ht="11.25">
      <c r="A105" s="13"/>
      <c r="B105" s="16" t="s">
        <v>205</v>
      </c>
      <c r="C105" s="17" t="s">
        <v>206</v>
      </c>
      <c r="D105" s="20">
        <v>1054.99</v>
      </c>
      <c r="E105" s="18">
        <f t="shared" si="20"/>
        <v>1107.7395000000001</v>
      </c>
      <c r="F105" s="18">
        <f t="shared" si="21"/>
        <v>1160.489</v>
      </c>
      <c r="G105" s="18">
        <f t="shared" si="22"/>
        <v>1265.988</v>
      </c>
      <c r="H105" s="19">
        <f t="shared" si="23"/>
        <v>1371.487</v>
      </c>
    </row>
    <row r="106" spans="1:8" s="15" customFormat="1" ht="11.25">
      <c r="A106" s="13"/>
      <c r="B106" s="16" t="s">
        <v>207</v>
      </c>
      <c r="C106" s="17" t="s">
        <v>208</v>
      </c>
      <c r="D106" s="18">
        <v>993.62</v>
      </c>
      <c r="E106" s="18">
        <f t="shared" si="20"/>
        <v>1043.3010000000002</v>
      </c>
      <c r="F106" s="18">
        <f t="shared" si="21"/>
        <v>1092.9820000000002</v>
      </c>
      <c r="G106" s="18">
        <f t="shared" si="22"/>
        <v>1192.344</v>
      </c>
      <c r="H106" s="19">
        <f t="shared" si="23"/>
        <v>1291.7060000000001</v>
      </c>
    </row>
    <row r="107" spans="1:8" s="15" customFormat="1" ht="11.25">
      <c r="A107" s="13"/>
      <c r="B107" s="16" t="s">
        <v>209</v>
      </c>
      <c r="C107" s="17" t="s">
        <v>210</v>
      </c>
      <c r="D107" s="20">
        <v>1065.99</v>
      </c>
      <c r="E107" s="18">
        <f t="shared" si="20"/>
        <v>1119.2895</v>
      </c>
      <c r="F107" s="18">
        <f t="shared" si="21"/>
        <v>1172.5890000000002</v>
      </c>
      <c r="G107" s="18">
        <f t="shared" si="22"/>
        <v>1279.1879999999999</v>
      </c>
      <c r="H107" s="19">
        <f t="shared" si="23"/>
        <v>1385.787</v>
      </c>
    </row>
    <row r="108" spans="1:8" s="15" customFormat="1" ht="11.25">
      <c r="A108" s="13"/>
      <c r="B108" s="16" t="s">
        <v>211</v>
      </c>
      <c r="C108" s="17" t="s">
        <v>212</v>
      </c>
      <c r="D108" s="18">
        <v>157.62</v>
      </c>
      <c r="E108" s="18">
        <f t="shared" si="20"/>
        <v>165.501</v>
      </c>
      <c r="F108" s="18">
        <f t="shared" si="21"/>
        <v>173.382</v>
      </c>
      <c r="G108" s="18">
        <f t="shared" si="22"/>
        <v>189.144</v>
      </c>
      <c r="H108" s="19">
        <f t="shared" si="23"/>
        <v>204.906</v>
      </c>
    </row>
    <row r="109" spans="1:8" s="15" customFormat="1" ht="11.25">
      <c r="A109" s="13"/>
      <c r="B109" s="16" t="s">
        <v>213</v>
      </c>
      <c r="C109" s="17" t="s">
        <v>214</v>
      </c>
      <c r="D109" s="18">
        <v>173.4</v>
      </c>
      <c r="E109" s="18">
        <f t="shared" si="20"/>
        <v>182.07000000000002</v>
      </c>
      <c r="F109" s="18">
        <f t="shared" si="21"/>
        <v>190.74</v>
      </c>
      <c r="G109" s="18">
        <f t="shared" si="22"/>
        <v>208.08</v>
      </c>
      <c r="H109" s="19">
        <f t="shared" si="23"/>
        <v>225.42000000000002</v>
      </c>
    </row>
    <row r="110" spans="1:8" s="15" customFormat="1" ht="12.75" customHeight="1">
      <c r="A110" s="13"/>
      <c r="B110" s="14" t="s">
        <v>215</v>
      </c>
      <c r="C110" s="14"/>
      <c r="D110" s="14"/>
      <c r="E110" s="14"/>
      <c r="F110" s="14"/>
      <c r="G110" s="14"/>
      <c r="H110" s="14"/>
    </row>
    <row r="111" spans="1:8" s="15" customFormat="1" ht="11.25">
      <c r="A111" s="13"/>
      <c r="B111" s="16" t="s">
        <v>216</v>
      </c>
      <c r="C111" s="17" t="s">
        <v>217</v>
      </c>
      <c r="D111" s="18">
        <v>202.93</v>
      </c>
      <c r="E111" s="18">
        <f aca="true" t="shared" si="24" ref="E111:E126">D111*1.05</f>
        <v>213.0765</v>
      </c>
      <c r="F111" s="18">
        <f aca="true" t="shared" si="25" ref="F111:F126">D111*1.1</f>
        <v>223.223</v>
      </c>
      <c r="G111" s="18">
        <f aca="true" t="shared" si="26" ref="G111:G126">D111*1.2</f>
        <v>243.516</v>
      </c>
      <c r="H111" s="19">
        <f aca="true" t="shared" si="27" ref="H111:H126">D111*1.3</f>
        <v>263.809</v>
      </c>
    </row>
    <row r="112" spans="1:8" s="15" customFormat="1" ht="11.25">
      <c r="A112" s="13"/>
      <c r="B112" s="16" t="s">
        <v>218</v>
      </c>
      <c r="C112" s="17" t="s">
        <v>219</v>
      </c>
      <c r="D112" s="18">
        <v>202.93</v>
      </c>
      <c r="E112" s="18">
        <f t="shared" si="24"/>
        <v>213.0765</v>
      </c>
      <c r="F112" s="18">
        <f t="shared" si="25"/>
        <v>223.223</v>
      </c>
      <c r="G112" s="18">
        <f t="shared" si="26"/>
        <v>243.516</v>
      </c>
      <c r="H112" s="19">
        <f t="shared" si="27"/>
        <v>263.809</v>
      </c>
    </row>
    <row r="113" spans="1:8" s="15" customFormat="1" ht="11.25">
      <c r="A113" s="13"/>
      <c r="B113" s="16" t="s">
        <v>220</v>
      </c>
      <c r="C113" s="17" t="s">
        <v>221</v>
      </c>
      <c r="D113" s="18">
        <v>202.93</v>
      </c>
      <c r="E113" s="18">
        <f t="shared" si="24"/>
        <v>213.0765</v>
      </c>
      <c r="F113" s="18">
        <f t="shared" si="25"/>
        <v>223.223</v>
      </c>
      <c r="G113" s="18">
        <f t="shared" si="26"/>
        <v>243.516</v>
      </c>
      <c r="H113" s="19">
        <f t="shared" si="27"/>
        <v>263.809</v>
      </c>
    </row>
    <row r="114" spans="1:8" s="15" customFormat="1" ht="11.25">
      <c r="A114" s="13"/>
      <c r="B114" s="16" t="s">
        <v>222</v>
      </c>
      <c r="C114" s="17" t="s">
        <v>223</v>
      </c>
      <c r="D114" s="18">
        <v>202.93</v>
      </c>
      <c r="E114" s="18">
        <f t="shared" si="24"/>
        <v>213.0765</v>
      </c>
      <c r="F114" s="18">
        <f t="shared" si="25"/>
        <v>223.223</v>
      </c>
      <c r="G114" s="18">
        <f t="shared" si="26"/>
        <v>243.516</v>
      </c>
      <c r="H114" s="19">
        <f t="shared" si="27"/>
        <v>263.809</v>
      </c>
    </row>
    <row r="115" spans="1:8" s="15" customFormat="1" ht="11.25">
      <c r="A115" s="13"/>
      <c r="B115" s="16" t="s">
        <v>224</v>
      </c>
      <c r="C115" s="17" t="s">
        <v>225</v>
      </c>
      <c r="D115" s="18">
        <v>202.93</v>
      </c>
      <c r="E115" s="18">
        <f t="shared" si="24"/>
        <v>213.0765</v>
      </c>
      <c r="F115" s="18">
        <f t="shared" si="25"/>
        <v>223.223</v>
      </c>
      <c r="G115" s="18">
        <f t="shared" si="26"/>
        <v>243.516</v>
      </c>
      <c r="H115" s="19">
        <f t="shared" si="27"/>
        <v>263.809</v>
      </c>
    </row>
    <row r="116" spans="1:8" s="15" customFormat="1" ht="11.25">
      <c r="A116" s="13"/>
      <c r="B116" s="16" t="s">
        <v>226</v>
      </c>
      <c r="C116" s="17" t="s">
        <v>227</v>
      </c>
      <c r="D116" s="18">
        <v>202.93</v>
      </c>
      <c r="E116" s="18">
        <f t="shared" si="24"/>
        <v>213.0765</v>
      </c>
      <c r="F116" s="18">
        <f t="shared" si="25"/>
        <v>223.223</v>
      </c>
      <c r="G116" s="18">
        <f t="shared" si="26"/>
        <v>243.516</v>
      </c>
      <c r="H116" s="19">
        <f t="shared" si="27"/>
        <v>263.809</v>
      </c>
    </row>
    <row r="117" spans="1:8" s="15" customFormat="1" ht="11.25">
      <c r="A117" s="13"/>
      <c r="B117" s="16" t="s">
        <v>228</v>
      </c>
      <c r="C117" s="17" t="s">
        <v>229</v>
      </c>
      <c r="D117" s="18">
        <v>202.93</v>
      </c>
      <c r="E117" s="18">
        <f t="shared" si="24"/>
        <v>213.0765</v>
      </c>
      <c r="F117" s="18">
        <f t="shared" si="25"/>
        <v>223.223</v>
      </c>
      <c r="G117" s="18">
        <f t="shared" si="26"/>
        <v>243.516</v>
      </c>
      <c r="H117" s="19">
        <f t="shared" si="27"/>
        <v>263.809</v>
      </c>
    </row>
    <row r="118" spans="1:8" s="15" customFormat="1" ht="11.25">
      <c r="A118" s="13"/>
      <c r="B118" s="16" t="s">
        <v>230</v>
      </c>
      <c r="C118" s="17" t="s">
        <v>231</v>
      </c>
      <c r="D118" s="18">
        <v>202.93</v>
      </c>
      <c r="E118" s="18">
        <f t="shared" si="24"/>
        <v>213.0765</v>
      </c>
      <c r="F118" s="18">
        <f t="shared" si="25"/>
        <v>223.223</v>
      </c>
      <c r="G118" s="18">
        <f t="shared" si="26"/>
        <v>243.516</v>
      </c>
      <c r="H118" s="19">
        <f t="shared" si="27"/>
        <v>263.809</v>
      </c>
    </row>
    <row r="119" spans="1:8" s="15" customFormat="1" ht="11.25">
      <c r="A119" s="13"/>
      <c r="B119" s="16" t="s">
        <v>232</v>
      </c>
      <c r="C119" s="17" t="s">
        <v>233</v>
      </c>
      <c r="D119" s="18">
        <v>202.93</v>
      </c>
      <c r="E119" s="18">
        <f t="shared" si="24"/>
        <v>213.0765</v>
      </c>
      <c r="F119" s="18">
        <f t="shared" si="25"/>
        <v>223.223</v>
      </c>
      <c r="G119" s="18">
        <f t="shared" si="26"/>
        <v>243.516</v>
      </c>
      <c r="H119" s="19">
        <f t="shared" si="27"/>
        <v>263.809</v>
      </c>
    </row>
    <row r="120" spans="1:8" s="15" customFormat="1" ht="11.25">
      <c r="A120" s="13"/>
      <c r="B120" s="16" t="s">
        <v>234</v>
      </c>
      <c r="C120" s="17" t="s">
        <v>235</v>
      </c>
      <c r="D120" s="18">
        <v>202.93</v>
      </c>
      <c r="E120" s="18">
        <f t="shared" si="24"/>
        <v>213.0765</v>
      </c>
      <c r="F120" s="18">
        <f t="shared" si="25"/>
        <v>223.223</v>
      </c>
      <c r="G120" s="18">
        <f t="shared" si="26"/>
        <v>243.516</v>
      </c>
      <c r="H120" s="19">
        <f t="shared" si="27"/>
        <v>263.809</v>
      </c>
    </row>
    <row r="121" spans="1:8" s="15" customFormat="1" ht="11.25">
      <c r="A121" s="13"/>
      <c r="B121" s="16" t="s">
        <v>236</v>
      </c>
      <c r="C121" s="17" t="s">
        <v>237</v>
      </c>
      <c r="D121" s="18">
        <v>384.89</v>
      </c>
      <c r="E121" s="18">
        <f t="shared" si="24"/>
        <v>404.1345</v>
      </c>
      <c r="F121" s="18">
        <f t="shared" si="25"/>
        <v>423.379</v>
      </c>
      <c r="G121" s="18">
        <f t="shared" si="26"/>
        <v>461.86799999999994</v>
      </c>
      <c r="H121" s="19">
        <f t="shared" si="27"/>
        <v>500.357</v>
      </c>
    </row>
    <row r="122" spans="1:8" s="15" customFormat="1" ht="11.25">
      <c r="A122" s="13"/>
      <c r="B122" s="16" t="s">
        <v>238</v>
      </c>
      <c r="C122" s="17" t="s">
        <v>239</v>
      </c>
      <c r="D122" s="18">
        <v>384.89</v>
      </c>
      <c r="E122" s="18">
        <f t="shared" si="24"/>
        <v>404.1345</v>
      </c>
      <c r="F122" s="18">
        <f t="shared" si="25"/>
        <v>423.379</v>
      </c>
      <c r="G122" s="18">
        <f t="shared" si="26"/>
        <v>461.86799999999994</v>
      </c>
      <c r="H122" s="19">
        <f t="shared" si="27"/>
        <v>500.357</v>
      </c>
    </row>
    <row r="123" spans="1:8" s="15" customFormat="1" ht="11.25">
      <c r="A123" s="13"/>
      <c r="B123" s="16" t="s">
        <v>240</v>
      </c>
      <c r="C123" s="17" t="s">
        <v>241</v>
      </c>
      <c r="D123" s="18">
        <v>384.89</v>
      </c>
      <c r="E123" s="18">
        <f t="shared" si="24"/>
        <v>404.1345</v>
      </c>
      <c r="F123" s="18">
        <f t="shared" si="25"/>
        <v>423.379</v>
      </c>
      <c r="G123" s="18">
        <f t="shared" si="26"/>
        <v>461.86799999999994</v>
      </c>
      <c r="H123" s="19">
        <f t="shared" si="27"/>
        <v>500.357</v>
      </c>
    </row>
    <row r="124" spans="1:8" s="15" customFormat="1" ht="11.25">
      <c r="A124" s="13"/>
      <c r="B124" s="16" t="s">
        <v>242</v>
      </c>
      <c r="C124" s="17" t="s">
        <v>243</v>
      </c>
      <c r="D124" s="18">
        <v>403.68</v>
      </c>
      <c r="E124" s="18">
        <f t="shared" si="24"/>
        <v>423.86400000000003</v>
      </c>
      <c r="F124" s="18">
        <f t="shared" si="25"/>
        <v>444.04800000000006</v>
      </c>
      <c r="G124" s="18">
        <f t="shared" si="26"/>
        <v>484.416</v>
      </c>
      <c r="H124" s="19">
        <f t="shared" si="27"/>
        <v>524.784</v>
      </c>
    </row>
    <row r="125" spans="1:8" s="15" customFormat="1" ht="11.25">
      <c r="A125" s="13"/>
      <c r="B125" s="16" t="s">
        <v>244</v>
      </c>
      <c r="C125" s="17" t="s">
        <v>245</v>
      </c>
      <c r="D125" s="18">
        <v>403.68</v>
      </c>
      <c r="E125" s="18">
        <f t="shared" si="24"/>
        <v>423.86400000000003</v>
      </c>
      <c r="F125" s="18">
        <f t="shared" si="25"/>
        <v>444.04800000000006</v>
      </c>
      <c r="G125" s="18">
        <f t="shared" si="26"/>
        <v>484.416</v>
      </c>
      <c r="H125" s="19">
        <f t="shared" si="27"/>
        <v>524.784</v>
      </c>
    </row>
    <row r="126" spans="1:8" s="15" customFormat="1" ht="11.25">
      <c r="A126" s="13"/>
      <c r="B126" s="21" t="s">
        <v>246</v>
      </c>
      <c r="C126" s="22" t="s">
        <v>247</v>
      </c>
      <c r="D126" s="23">
        <v>403.68</v>
      </c>
      <c r="E126" s="23">
        <f t="shared" si="24"/>
        <v>423.86400000000003</v>
      </c>
      <c r="F126" s="23">
        <f t="shared" si="25"/>
        <v>444.04800000000006</v>
      </c>
      <c r="G126" s="23">
        <f t="shared" si="26"/>
        <v>484.416</v>
      </c>
      <c r="H126" s="24">
        <f t="shared" si="27"/>
        <v>524.784</v>
      </c>
    </row>
    <row r="127" s="15" customFormat="1" ht="10.5">
      <c r="A127" s="13"/>
    </row>
    <row r="128" spans="1:4" s="15" customFormat="1" ht="11.25" customHeight="1">
      <c r="A128" s="13"/>
      <c r="C128" s="25" t="s">
        <v>248</v>
      </c>
      <c r="D128" s="25"/>
    </row>
    <row r="129" spans="1:4" s="15" customFormat="1" ht="11.25" customHeight="1">
      <c r="A129" s="13"/>
      <c r="C129" s="25" t="s">
        <v>248</v>
      </c>
      <c r="D129" s="25"/>
    </row>
    <row r="130" spans="1:4" s="15" customFormat="1" ht="11.25" customHeight="1">
      <c r="A130" s="13"/>
      <c r="C130" s="25" t="s">
        <v>248</v>
      </c>
      <c r="D130" s="25"/>
    </row>
    <row r="131" spans="1:4" s="15" customFormat="1" ht="11.25" customHeight="1">
      <c r="A131" s="13"/>
      <c r="C131" s="25" t="s">
        <v>248</v>
      </c>
      <c r="D131" s="25"/>
    </row>
    <row r="132" spans="1:4" s="15" customFormat="1" ht="11.25" customHeight="1">
      <c r="A132" s="13"/>
      <c r="C132" s="25" t="s">
        <v>248</v>
      </c>
      <c r="D132" s="25"/>
    </row>
  </sheetData>
  <sheetProtection sheet="1"/>
  <mergeCells count="14">
    <mergeCell ref="B1:C1"/>
    <mergeCell ref="B3:H3"/>
    <mergeCell ref="B41:H41"/>
    <mergeCell ref="B48:H48"/>
    <mergeCell ref="B58:H58"/>
    <mergeCell ref="B61:H61"/>
    <mergeCell ref="B73:H73"/>
    <mergeCell ref="B89:H89"/>
    <mergeCell ref="B110:H110"/>
    <mergeCell ref="C128:D128"/>
    <mergeCell ref="C129:D129"/>
    <mergeCell ref="C130:D130"/>
    <mergeCell ref="C131:D131"/>
    <mergeCell ref="C132:D132"/>
  </mergeCells>
  <printOptions/>
  <pageMargins left="0.75" right="0.75" top="1" bottom="1" header="0.5118055555555555" footer="0.5118055555555555"/>
  <pageSetup horizontalDpi="300" verticalDpi="300" orientation="portrait" paperSize="9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2012-02-14T09:04:35Z</dcterms:modified>
  <cp:category/>
  <cp:version/>
  <cp:contentType/>
  <cp:contentStatus/>
  <cp:revision>1</cp:revision>
</cp:coreProperties>
</file>