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<sst xmlns="http://schemas.openxmlformats.org/spreadsheetml/2006/main" count="854" uniqueCount="835">
  <si>
    <t>ООО "ПРОФЭЛЕКТРО"</t>
  </si>
  <si>
    <t>От 100 тыс.руб</t>
  </si>
  <si>
    <t>От 80 тыс.руб</t>
  </si>
  <si>
    <t>От 50 тыс.руб</t>
  </si>
  <si>
    <t>Розница</t>
  </si>
  <si>
    <t>Код товара</t>
  </si>
  <si>
    <t>НАИМЕНОВАНИЕ ТОВАРА</t>
  </si>
  <si>
    <t>Цена в руб, с НДС</t>
  </si>
  <si>
    <t xml:space="preserve">   Schneider Electric Преобразователи частоты</t>
  </si>
  <si>
    <t>154070</t>
  </si>
  <si>
    <t>Преобразователь частоты ATV312 3ф 500В 0,75кВт SchE ATV312H075N4</t>
  </si>
  <si>
    <t>154073</t>
  </si>
  <si>
    <t>Преобразователь частоты ATV312 3ф 500В 1,1кВт SchE ATV312HU11N4</t>
  </si>
  <si>
    <t>154074</t>
  </si>
  <si>
    <t>Преобразователь частоты ATV312 3ф 500В 1,5кВт SchE ATV312HU15N4</t>
  </si>
  <si>
    <t>154071</t>
  </si>
  <si>
    <t>Преобразователь частоты ATV312 3ф 500В 11кВт SchE ATV312HD11N4</t>
  </si>
  <si>
    <t>154072</t>
  </si>
  <si>
    <t>Преобразователь частоты ATV312 3ф 500В 15кВт SchE ATV312HD15N4</t>
  </si>
  <si>
    <t>154075</t>
  </si>
  <si>
    <t>Преобразователь частоты ATV312 3ф 500В 2,2кВт SchE ATV312HU22N4</t>
  </si>
  <si>
    <t>154076</t>
  </si>
  <si>
    <t>Преобразователь частоты ATV312 3ф 500В 3кВт SchE ATV312HU30N4</t>
  </si>
  <si>
    <t>154077</t>
  </si>
  <si>
    <t>Преобразователь частоты ATV312 3ф 500В 4кВт SchE ATV312HU40N4</t>
  </si>
  <si>
    <t>154078</t>
  </si>
  <si>
    <t>Преобразователь частоты ATV312 3ф 500В 5,5кВт SchE ATV312HU55N4</t>
  </si>
  <si>
    <t>154079</t>
  </si>
  <si>
    <t>Преобразователь частоты ATV312 3ф 500В 7,5кВт SchE ATV312HU75N4</t>
  </si>
  <si>
    <t xml:space="preserve">   Schneider Electric вспомогательные модульные приборы и аксессуары для модульных устройств</t>
  </si>
  <si>
    <t>99707</t>
  </si>
  <si>
    <t>Реле импульсное TL 1H0 16А 230В SchE 15510</t>
  </si>
  <si>
    <t>124948</t>
  </si>
  <si>
    <t>Реле импульсное TL 2H0 16А 230В SchE 15520</t>
  </si>
  <si>
    <t>130457</t>
  </si>
  <si>
    <t>Реле контроля фаз 220-480V SchE RM35TF30</t>
  </si>
  <si>
    <t>154123</t>
  </si>
  <si>
    <t>Реле контроля чередов.обрыва фаз 2CO SchE RM17TG20</t>
  </si>
  <si>
    <t>154090</t>
  </si>
  <si>
    <t>Цифровое недельное реле времени IHP с резервом питания (1 канал) ,16А SchE cct15401</t>
  </si>
  <si>
    <t>144751</t>
  </si>
  <si>
    <t>Цифровое суточное реле времени IHP с резервом питания (1 канал) ,16А SchE 15724</t>
  </si>
  <si>
    <t>154089</t>
  </si>
  <si>
    <t>Электромеханическое суточное реле времени ARM с резервом питания, 16А SchE 15367</t>
  </si>
  <si>
    <t>87144</t>
  </si>
  <si>
    <t>Реле управления нагрузкой CDS 3п, приоритетн. нагрузка до 90А (8 мод) /230В SchE 15913</t>
  </si>
  <si>
    <t>87132</t>
  </si>
  <si>
    <t>Электромеханическое суточное реле времени ARM с резервом питания, 16А SchE 15365</t>
  </si>
  <si>
    <t>87134</t>
  </si>
  <si>
    <t>Цифровое недельное реле времени IHP с резервом питания (1 канал) ,16А SchE 15851</t>
  </si>
  <si>
    <t>87133</t>
  </si>
  <si>
    <t>Реле уровня освещённости (фотореле) с датчиком IC200 SchE 15284</t>
  </si>
  <si>
    <t>87114</t>
  </si>
  <si>
    <t>Кнопка управления BP 1НО, 230V с зелёной лампой (1мод) SchE 18036</t>
  </si>
  <si>
    <t>87115</t>
  </si>
  <si>
    <t>Кнопка управления BP 1НО, 110-230V без подсветки (1мод) SchE 18032</t>
  </si>
  <si>
    <t>87116</t>
  </si>
  <si>
    <t>Лампа на DIN-рейку красная 230V (1мод) SchE 18320</t>
  </si>
  <si>
    <t>87117</t>
  </si>
  <si>
    <t>Лампа на DIN-рейку зелёная 230V (1мод) SchE 18321</t>
  </si>
  <si>
    <t>87143</t>
  </si>
  <si>
    <t>Розетка щитовая 2P+E 16A SchE 15310</t>
  </si>
  <si>
    <t>87110</t>
  </si>
  <si>
    <t>Расцепитель минимального напряжения MN 220V (для С60/ С120/ DPN N) SchE 26960</t>
  </si>
  <si>
    <t>87109</t>
  </si>
  <si>
    <t>Расцепитель независимый+вспом.контакт MX+OF(для С60/ С120/ DPN N) SchE 26946</t>
  </si>
  <si>
    <t>87106</t>
  </si>
  <si>
    <t>Контакт вспомогательный OFS (только для ID) SchE 26923</t>
  </si>
  <si>
    <t>87107</t>
  </si>
  <si>
    <t>Контакт вспомогательный OF (для C60/ ID) SchE 26924</t>
  </si>
  <si>
    <t>87108</t>
  </si>
  <si>
    <t>Контакт сигнализации повреждения SD (для C60/ ID) SchE 26927</t>
  </si>
  <si>
    <t>87140</t>
  </si>
  <si>
    <t>Патрон предохранителя BTE 10 10,3Х38 6А SchE 15777</t>
  </si>
  <si>
    <t>87141</t>
  </si>
  <si>
    <t>Патрон предохранителя BTE 10 10,3Х38 10А SchE 15779</t>
  </si>
  <si>
    <t>87142</t>
  </si>
  <si>
    <t>Патрон предохранителя BTE 10 8,5Х31,5А 6А SchE 15769</t>
  </si>
  <si>
    <t>87136</t>
  </si>
  <si>
    <t>Держатель предохранителя 1п STI 8,5Х31,5 (корпус / 1 модуль) SchE 15635</t>
  </si>
  <si>
    <t>87137</t>
  </si>
  <si>
    <t>Держатель предохранителя 1п STI 10,3Х38 (корпус / 1 модуль) SchE 15636</t>
  </si>
  <si>
    <t>87138</t>
  </si>
  <si>
    <t>Держатель предохранителя 3п STI 10,3Х38 (корпус / 3 модуля) SchE 15656</t>
  </si>
  <si>
    <t>87139</t>
  </si>
  <si>
    <t>Индикатор срабатывания  (неон) для предохранителей STI SchE 15668</t>
  </si>
  <si>
    <t>124604</t>
  </si>
  <si>
    <t>Переходник для кабеля и шинной разводки 25мм2 (уп.4шт) SchE 14885</t>
  </si>
  <si>
    <t>87624</t>
  </si>
  <si>
    <t>Шинная разводка 1полюсн. штырьковая (Multi9) 24модуля 100А SchE 14881</t>
  </si>
  <si>
    <t>87625</t>
  </si>
  <si>
    <t>Шинная разводка 2полюсн. штырьковая (Multi9) 24модуля 100А SchE 14882</t>
  </si>
  <si>
    <t>87626</t>
  </si>
  <si>
    <t>Шинная разводка 3полюсн. штырьковая (Multi9) 24модуля 100А SchE 14883</t>
  </si>
  <si>
    <t xml:space="preserve">   Schneider Electric Модульные выключатели нагрузки и контакторы</t>
  </si>
  <si>
    <t>87111</t>
  </si>
  <si>
    <t>Выключатель нагрузки INTER 1п 20А SchE 15005</t>
  </si>
  <si>
    <t>87112</t>
  </si>
  <si>
    <t>Выключатель нагрузки INTER 3п 32А SchE 15011</t>
  </si>
  <si>
    <t>87113</t>
  </si>
  <si>
    <t>Выключатель нагрузки INTER 3п 63А SchE 15015</t>
  </si>
  <si>
    <t>87118</t>
  </si>
  <si>
    <t>Контактор модульный СТ 2п 16А контакты 1НО+1НЗ 230/240V SchE15956</t>
  </si>
  <si>
    <t>87119</t>
  </si>
  <si>
    <t>Контактор модульный СТ 2п 16А контакты 2НО 230/240V SchE 15957</t>
  </si>
  <si>
    <t>87120</t>
  </si>
  <si>
    <t>Контактор модульный СТ 1п 25А контакт 1НО 230/240V SchE 15958</t>
  </si>
  <si>
    <t>87121</t>
  </si>
  <si>
    <t>Контактор модульный СТ 2п 25А контакты 2НО 230/240V SchE15959</t>
  </si>
  <si>
    <t>87122</t>
  </si>
  <si>
    <t>Контактор модульный СТ 3п 25А контакты 3НО 230/240V SchE15961</t>
  </si>
  <si>
    <t>87123</t>
  </si>
  <si>
    <t>Контактор модульный СТ 4п 25А контакты 4НО 230/240V SchE 15962</t>
  </si>
  <si>
    <t>87124</t>
  </si>
  <si>
    <t>Контактор модульный СТ 3п 40А контакты 3НО 230/240V SchE 15967</t>
  </si>
  <si>
    <t xml:space="preserve">   Schneider Electric Рубильники INTERPACT</t>
  </si>
  <si>
    <t>87125</t>
  </si>
  <si>
    <t>Рубильник 3х полюсный на DIN-рейку / монтажную плату INS40 40A SchE 28900</t>
  </si>
  <si>
    <t>87126</t>
  </si>
  <si>
    <t>Рубильник 3х полюсный на DIN-рейку / монтажную плату INS63 63A SchE 28902</t>
  </si>
  <si>
    <t>87127</t>
  </si>
  <si>
    <t>Рубильник 3х полюсный на DIN-рейку / монтажную плату INS80 80A SchE 28904</t>
  </si>
  <si>
    <t>87128</t>
  </si>
  <si>
    <t>Рубильник 3х полюсный на DIN-рейку / монтажную плату INS100 100A SchE 28908</t>
  </si>
  <si>
    <t>87129</t>
  </si>
  <si>
    <t>Рубильник 3х полюсный на DIN-рейку / монтажную плату INS125 125A SchE 28910</t>
  </si>
  <si>
    <t>87130</t>
  </si>
  <si>
    <t>Рубильник 3х полюсный на DIN-рейку / монтажную плату INS160 160A SchE 28912</t>
  </si>
  <si>
    <t>87131</t>
  </si>
  <si>
    <t>Рубильник 3х полюсный на монтажную плату INS250 250A SchE 31106</t>
  </si>
  <si>
    <t xml:space="preserve">   Schneider Electric Силовые автоматические выключатели Easypact, Compact NS</t>
  </si>
  <si>
    <t>87153</t>
  </si>
  <si>
    <t>Авт.выключатели Compact NS100N TM63D/TM80D 3П (36kA) In=80А SchE</t>
  </si>
  <si>
    <t>87157</t>
  </si>
  <si>
    <t>Авт.выключатели Compact NS160N TM125D/TM160D 3П (36kA) In=160А SchE</t>
  </si>
  <si>
    <t>87160</t>
  </si>
  <si>
    <t>Авт.выключатели Compact NS250N TM200D/TM250D 3П (36kA) In=250А SchE</t>
  </si>
  <si>
    <t>87151</t>
  </si>
  <si>
    <t>Авт.выключатель Easypact EZC100N 3П (18kA) In=100А SchE</t>
  </si>
  <si>
    <t>87146</t>
  </si>
  <si>
    <t>Авт.выключатель Easypact EZC100N 3П (18kA) In=25А SchE</t>
  </si>
  <si>
    <t>87147</t>
  </si>
  <si>
    <t>Авт.выключатель Easypact EZC100N 3П (18kA) In=40А SchE</t>
  </si>
  <si>
    <t>87148</t>
  </si>
  <si>
    <t>Авт.выключатель Easypact EZC100N 3П (18kA) In=50А SchE</t>
  </si>
  <si>
    <t>87149</t>
  </si>
  <si>
    <t>Авт.выключатель Easypact EZC100N 3П (18kA) In=60А SchE</t>
  </si>
  <si>
    <t>87150</t>
  </si>
  <si>
    <t>Авт.выключатель Easypact EZC100N 3П (18kA) In=80А SchE</t>
  </si>
  <si>
    <t>154081</t>
  </si>
  <si>
    <t>Авт.выключатель Compact NSX100F TM100D 3П (36kA, термомагнитный  расцепитель) In=100А SchE LV429630</t>
  </si>
  <si>
    <t>154086</t>
  </si>
  <si>
    <t>Авт.выключатель Compact NSX100F TM63D 3П (36kA, термомагнитный  расцепитель) In=63А SchE LV429632</t>
  </si>
  <si>
    <t>154085</t>
  </si>
  <si>
    <t>Авт.выключатель Compact NSX100F TM80D 3П (36kA, термомагнитный  расцепитель) In=80А SchE LV429630</t>
  </si>
  <si>
    <t>154082</t>
  </si>
  <si>
    <t>Авт.выключатель Compact NSX160F TM160D 3П (36kA, термомагнитный  расцепитель) In=160А SchE LV430630</t>
  </si>
  <si>
    <t>152869</t>
  </si>
  <si>
    <t>Авт.выключатель Compact NSX250F Micrologic 2.2 3П (36kA, эл.расцепитель) In=250А SchE LV431770</t>
  </si>
  <si>
    <t>154084</t>
  </si>
  <si>
    <t>Авт.выключатель Compact NSX250F TM200D 3П (36kA, термомагнитный  расцепитель) In=200А SchE LV431631</t>
  </si>
  <si>
    <t>154083</t>
  </si>
  <si>
    <t>Авт.выключатель Compact NSX250F TM250D 3П (36kA, термомагнитный  расцепитель) In=250А SchE LV431630</t>
  </si>
  <si>
    <t>154087</t>
  </si>
  <si>
    <t>Авт.выключатель Compact NSX400F Micrologic 2.3 3П (36kA, эл.расцепитель) In=400А SchE LV432676</t>
  </si>
  <si>
    <t>154088</t>
  </si>
  <si>
    <t>Авт.выключатель Compact NSX630F Micrologic 2.3 3П (36kA, эл.расцепитель) In=630А SchE LV432876</t>
  </si>
  <si>
    <t>87145</t>
  </si>
  <si>
    <t>Авт.выключатель Easypact EZC100N 3П (18kA) In=20А SchE</t>
  </si>
  <si>
    <t>87170</t>
  </si>
  <si>
    <t>Авт.выключатель Easypact EZC250N 3П (25kA) In=100А SchE EZC250N3100</t>
  </si>
  <si>
    <t>87171</t>
  </si>
  <si>
    <t>Авт.выключатель Easypact EZC250N 3П (25kA) In=125А SchE EZC250N3125</t>
  </si>
  <si>
    <t>87172</t>
  </si>
  <si>
    <t>Авт.выключатель Easypact EZC250N 3П (25kA) In=250А SchE EZC250N3250</t>
  </si>
  <si>
    <t>87173</t>
  </si>
  <si>
    <t>Авт.выключатель Compact NB400N DE400 3П (25kA) In=400А SchE 32676</t>
  </si>
  <si>
    <t>87174</t>
  </si>
  <si>
    <t>Авт.выключатель Compact NB600N DE600 3П (25kA) In=600А SchE 32876</t>
  </si>
  <si>
    <t>87152</t>
  </si>
  <si>
    <t>Авт.выключатели Compact NS100N TM63D/TM80D 3П (36kA) In=63А SchE</t>
  </si>
  <si>
    <t>67179</t>
  </si>
  <si>
    <t>Авт.выключатель Compact NS100N TM100D 3П (36kA) In=100А SchE 29630</t>
  </si>
  <si>
    <t>87154</t>
  </si>
  <si>
    <t>Авт.выключатель Compact NS100N STR22SE 3П (36kA, эл.расцепитель) In=100А SchE 29770</t>
  </si>
  <si>
    <t>87156</t>
  </si>
  <si>
    <t>Авт.выключатели Compact NS160N TM125D/TM160D 3П (36kA) In=125А SchE</t>
  </si>
  <si>
    <t>87155</t>
  </si>
  <si>
    <t>Авт.выключатель Compact NS160N STR22SE 3П (36kA, эл.расцепитель) In=160А SchE 30770</t>
  </si>
  <si>
    <t>87159</t>
  </si>
  <si>
    <t>Авт.выключатели Compact NS250N TM200D/TM250D 3П (36kA) In=200А SchE</t>
  </si>
  <si>
    <t>87158</t>
  </si>
  <si>
    <t>Авт.выключатель Compact NS250N STR22SE 3П (36kA, эл.расцепитель) In=250А SchE 31770</t>
  </si>
  <si>
    <t>87161</t>
  </si>
  <si>
    <t>Авт.выключатель Compact NS400N STR22SE 3П (36kA, эл.расцепитель) In=400А SchE 32693</t>
  </si>
  <si>
    <t>87162</t>
  </si>
  <si>
    <t>Авт.выключатель Compact NS630N STR22SE 3П (36kA, эл.расцепитель) In=630А SchE 32893</t>
  </si>
  <si>
    <t xml:space="preserve">   Schneider Electric Дополнительные сборочные единицы для силовых авт.выключателей</t>
  </si>
  <si>
    <t>154080</t>
  </si>
  <si>
    <t>Расцепитель независимый SHT/MX для авт. выкл. NSX100-630 200-240V AC SchE LV429387</t>
  </si>
  <si>
    <t>87168</t>
  </si>
  <si>
    <t>Расцепитель независимый MX для Compact NS 200-240V AC SchE 29387</t>
  </si>
  <si>
    <t>87178</t>
  </si>
  <si>
    <t>Расцепитель независимый MX для Easypact NB 200-277V SchE EZASHT200AC</t>
  </si>
  <si>
    <t>87163</t>
  </si>
  <si>
    <t>Клеммы силовые до 185мм2 для Compact NS100-160 (комплект =3шт) SchE 29259</t>
  </si>
  <si>
    <t>87164</t>
  </si>
  <si>
    <t>Клеммы силовые до 95мм2 для Compact NS100-160 (комплект=3шт) SchE 29242</t>
  </si>
  <si>
    <t>87165</t>
  </si>
  <si>
    <t>Контакт сигнальный/вспомогательный для Compact NS80-630 SchE 29450</t>
  </si>
  <si>
    <t>87176</t>
  </si>
  <si>
    <t>Контакт дополнительный для Easypact NB SchE EZAUX10</t>
  </si>
  <si>
    <t>87166</t>
  </si>
  <si>
    <t>Контактные пластины удлинит. для Compact NS100-250 (комплект=3шт) SchE 29263</t>
  </si>
  <si>
    <t>87167</t>
  </si>
  <si>
    <t>Перегородки межполюсные изол. для Compact NS100-250 (комплект=6шт) SchE 29329</t>
  </si>
  <si>
    <t>87177</t>
  </si>
  <si>
    <t>Переходник для установки NS/NB на DIN-рейку SchE EZADINR</t>
  </si>
  <si>
    <t xml:space="preserve">   Schneider Electric Измерительные приборы и  трансформаторы тока</t>
  </si>
  <si>
    <t>87389</t>
  </si>
  <si>
    <t>Счётчик времени работы CH 240V AC SchE 15440</t>
  </si>
  <si>
    <t>87390</t>
  </si>
  <si>
    <t>Амперметр 72*72 без шкалы SchE 16004</t>
  </si>
  <si>
    <t>87391</t>
  </si>
  <si>
    <t>Вольтметр 72*72 (0-500В) SchE 16005</t>
  </si>
  <si>
    <t>87392</t>
  </si>
  <si>
    <t>Шкала к амперметру TC50/5A SchE 16009</t>
  </si>
  <si>
    <t>87393</t>
  </si>
  <si>
    <t>Шкала к амперметру TC100/5A SchE 16010</t>
  </si>
  <si>
    <t>87394</t>
  </si>
  <si>
    <t>Шкала к амперметру TC150/5A SchE 16011</t>
  </si>
  <si>
    <t>87395</t>
  </si>
  <si>
    <t>Шкала к амперметру TC400/5A SchE 16012</t>
  </si>
  <si>
    <t>87396</t>
  </si>
  <si>
    <t>Шкала к амперметру TC600/5A SchE 16013</t>
  </si>
  <si>
    <t>87397</t>
  </si>
  <si>
    <t>Переключатель амперметра 4положения SchE 16017</t>
  </si>
  <si>
    <t>87399</t>
  </si>
  <si>
    <t>Переключатель вольтметра 7 положений SchE 16018</t>
  </si>
  <si>
    <t xml:space="preserve"> </t>
  </si>
  <si>
    <t>Трансформатор тока TI 50;100;150;200;250 / 5 SchE</t>
  </si>
  <si>
    <t>87405</t>
  </si>
  <si>
    <t>Трансформатор тока TI 400/5 SchE 16520</t>
  </si>
  <si>
    <t>87406</t>
  </si>
  <si>
    <t>Трансформатор тока TI 600/5 SchE 16524</t>
  </si>
  <si>
    <t xml:space="preserve">   Schneider Electric Контакторы серий К и D</t>
  </si>
  <si>
    <t>147578</t>
  </si>
  <si>
    <t>Контактор D50 50А 220V AC (3 НО сил.контакта, 1НО+1НЗ доп.контакты) SchE LC1D50AM7</t>
  </si>
  <si>
    <t>147579</t>
  </si>
  <si>
    <t>Контактор D65 65А 220V AC (3 НО сил.контакта, 1НО+1НЗ доп.контакты) SchE LC1DA65M7</t>
  </si>
  <si>
    <t>87179</t>
  </si>
  <si>
    <t>Контактор K09 9А  220V AC (3 НО сил.контакта, 1НО доп.контакт) SchE LC1K0910M7</t>
  </si>
  <si>
    <t>87180</t>
  </si>
  <si>
    <t>Контактор K12 12А 220V AC (3 НО сил.контакта, 1НО доп.контакт) SchE LC1K1210M7</t>
  </si>
  <si>
    <t>87181</t>
  </si>
  <si>
    <t>Контактор K16 16А 220V AC (3 НО сил.контакта, 1НО доп.контакт) SchE LC1K1610M7</t>
  </si>
  <si>
    <t>67162</t>
  </si>
  <si>
    <t>Контактор D09 9А 220V AC (3 НО сил.контакта, 1НО+1НЗ доп.контакты) SchE LC1D09M7</t>
  </si>
  <si>
    <t>83539</t>
  </si>
  <si>
    <t>Контактор D12 12А 220V AC (3 НО сил.контакта, 1НО+1НЗ доп.контакты) SchE LC1D12M7</t>
  </si>
  <si>
    <t>87182</t>
  </si>
  <si>
    <t>Контактор D18 18А 220V AC (3 НО сил.контакта, 1НО+1НЗ доп.контакты) SchE LC1D18M7</t>
  </si>
  <si>
    <t>55460</t>
  </si>
  <si>
    <t>Контактор D25 25А 220V AC (3 НО сил.контакта, 1НО+1НЗ доп.контакты) SchE LC1D25M7</t>
  </si>
  <si>
    <t>87183</t>
  </si>
  <si>
    <t>Контактор D32 32А 220V AC (3 НО сил.контакта, 1НО+1НЗ доп.контакты) SchE LC1D32M7</t>
  </si>
  <si>
    <t>55462</t>
  </si>
  <si>
    <t>Контактор D40 40А 220V AC (3 НО сил.контакта, 1НО+1НЗ доп.контакты) SchE LC1D40M7</t>
  </si>
  <si>
    <t>87185</t>
  </si>
  <si>
    <t>Контактор D50 50А 220V AC (3 НО сил.контакта, 1НО+1НЗ доп.контакты) SchE LC1D50M7</t>
  </si>
  <si>
    <t>87186</t>
  </si>
  <si>
    <t>Контактор D65 65А 220V AC (3 НО сил.контакта, 1НО+1НЗ доп.контакты) SchE LC1D65M7</t>
  </si>
  <si>
    <t>87187</t>
  </si>
  <si>
    <t>Контактор D80 80А 220V AC (3 НО сил.контакта, 1НО+1НЗ доп.контакты) SchE LC1D80M7</t>
  </si>
  <si>
    <t>87188</t>
  </si>
  <si>
    <t>Контактор D95 95А 220V AC (3 НО сил.контакта, 1НО+1НЗ доп.контакты) SchE LC1D95M7</t>
  </si>
  <si>
    <t>87189</t>
  </si>
  <si>
    <t>Контактор D115 115А 220V AC (3 НО сил.контакта, 1НО+1НЗ доп.контакты) SchE LC1D115M7</t>
  </si>
  <si>
    <t xml:space="preserve">   Schneider Electric Тепловые реле к контакторам серий K и D</t>
  </si>
  <si>
    <t>87225</t>
  </si>
  <si>
    <t>Реле тепловое K0307 (1.2-1.8А) для контакторов К SchE LR2K0307</t>
  </si>
  <si>
    <t>87226</t>
  </si>
  <si>
    <t>Реле тепловое K0308 (1.8-2.6А) для контакторов К SchE LR2K0308</t>
  </si>
  <si>
    <t>87227</t>
  </si>
  <si>
    <t>Реле тепловое K0310 (2.6-3.7А) для контакторов К SchE LR2K0310</t>
  </si>
  <si>
    <t>87228</t>
  </si>
  <si>
    <t>Реле тепловое K0312 (3.7-5.5А) для контакторов К SchE LR2K0312</t>
  </si>
  <si>
    <t>87229</t>
  </si>
  <si>
    <t>Реле тепловое K0314  (5.5-8.0А) для контакторов К SchE LR2K0314</t>
  </si>
  <si>
    <t>87230</t>
  </si>
  <si>
    <t>Реле тепловое K0316 (8.0-11.5А) для контакторов К SchE LR2K0316</t>
  </si>
  <si>
    <t>87231</t>
  </si>
  <si>
    <t>Реле тепловое K0321 (10-14А) для контакторов К SchE LR2K0321</t>
  </si>
  <si>
    <t>87232</t>
  </si>
  <si>
    <t>Реле тепловое K0322 (12-16А) для контакторов К SchE LR2K0322</t>
  </si>
  <si>
    <t>87233</t>
  </si>
  <si>
    <t>Реле тепловое D05 (0.63-1.0А) для контакторов D09..D38 SchE LRD05</t>
  </si>
  <si>
    <t>67171</t>
  </si>
  <si>
    <t>Реле тепловое D06 (1-1.7А) для контакторов D09..D38 SchE LRD06</t>
  </si>
  <si>
    <t>67172</t>
  </si>
  <si>
    <t>Реле тепловое D07 (1.6-2.5А) для контакторов D09..D38 SchE LRD07</t>
  </si>
  <si>
    <t>67173</t>
  </si>
  <si>
    <t>Реле тепловое D08 (2.5-4А) для контакторов D09..D38 SchE LRD08</t>
  </si>
  <si>
    <t>87234</t>
  </si>
  <si>
    <t>Реле тепловое D10 (4.0-6.0А) для контакторов D09..D38 SchE LRD10</t>
  </si>
  <si>
    <t>87235</t>
  </si>
  <si>
    <t>Реле тепловое D12 (5.5-8.0А) для контакторов D09..D38 SchE LRD12</t>
  </si>
  <si>
    <t>67174</t>
  </si>
  <si>
    <t>Реле тепловое D14 (7-10А) для контакторов D09..D38 SchE LRD14</t>
  </si>
  <si>
    <t>87236</t>
  </si>
  <si>
    <t>Реле тепловое D16 (9-13А) для контакторов D12..D38 SchE LRD16</t>
  </si>
  <si>
    <t>87237</t>
  </si>
  <si>
    <t>Реле тепловое D21 (12-18А) для контакторов D18..D38 SchE LRD21</t>
  </si>
  <si>
    <t>87238</t>
  </si>
  <si>
    <t>Реле тепловое D22 (16-24А) для контакторов D25..D38 SchE LRD22</t>
  </si>
  <si>
    <t>87239</t>
  </si>
  <si>
    <t>Реле тепловое D32 (23-32А) для контакторов D25..D38 SchE LRD32</t>
  </si>
  <si>
    <t>87240</t>
  </si>
  <si>
    <t>Реле тепловое D35 (30-38А) для контакторов D32..D38 SchE LRD35</t>
  </si>
  <si>
    <t>87241</t>
  </si>
  <si>
    <t>Реле тепловое D3363 (63-80А) для контакторов D65..D95 SchE LRD3363</t>
  </si>
  <si>
    <t>87242</t>
  </si>
  <si>
    <t>Реле тепловое D3365 (80-104А) для контакторов D80..D95 SchE LRD3365</t>
  </si>
  <si>
    <t>87243</t>
  </si>
  <si>
    <t>Реле тепловое D4365 (80-104А) для контакторов D115..D150 SchE LRD4365</t>
  </si>
  <si>
    <t xml:space="preserve">   Schneider Electric Аксессуары к контакторам серий K и D</t>
  </si>
  <si>
    <t>87191</t>
  </si>
  <si>
    <t>Контакт дополнительный KN11  1НО+1НЗ боковой, для контакторов К SchE LA1KN11</t>
  </si>
  <si>
    <t>87192</t>
  </si>
  <si>
    <t>Контакт дополнительный KN22  2НО+2НЗ боковой, для контакторов К SchE LA1KN22</t>
  </si>
  <si>
    <t>87200</t>
  </si>
  <si>
    <t>Контакт дополнительный D8N11 1НО+1НЗ боковой, для контакторов D SchE LAD8N11</t>
  </si>
  <si>
    <t>87193</t>
  </si>
  <si>
    <t>Контакт дополнительный DN10 1НО фронтальный, для контакторов D SchE LADN10</t>
  </si>
  <si>
    <t>87194</t>
  </si>
  <si>
    <t>Контакт дополнительный DN11 1НО+1НЗ фронтальный, для контакторов D SchE LADN11</t>
  </si>
  <si>
    <t>87195</t>
  </si>
  <si>
    <t>Контакт дополнительный DN22 2НО+2НЗ фронтальный, для контакторов D SchE LADN22</t>
  </si>
  <si>
    <t>87196</t>
  </si>
  <si>
    <t>Приставка выдержки времени DT0 (0,1-3с)1НО+1НЗ,для контакторов D SchE LADT0</t>
  </si>
  <si>
    <t>87197</t>
  </si>
  <si>
    <t>Приставка выдержки времени DT2 (0,1-30с)1НО+1НЗ, для контакторов D SchE LADT2</t>
  </si>
  <si>
    <t>87198</t>
  </si>
  <si>
    <t>Приставка выдержки времени DT4(10-180с)1НО+1НЗ, для контакторов D SchE LADT4</t>
  </si>
  <si>
    <t>87199</t>
  </si>
  <si>
    <t>Приставка выдержки времени DS2(1-30с)1НО+1НЗ, для контакторов D SchE LADS2</t>
  </si>
  <si>
    <t>87190</t>
  </si>
  <si>
    <t>Промежуточное реле CAD-32 3НО+2НЗ 220V AC SchE CAD32M7</t>
  </si>
  <si>
    <t xml:space="preserve">   Schneider Electric Автоматы защиты двигателя серии GV2..GV3 и аксессуары</t>
  </si>
  <si>
    <t>128193</t>
  </si>
  <si>
    <t>Автомат защиты двигателя P40 (30-40А) 50кА SchE GV3P40</t>
  </si>
  <si>
    <t>128194</t>
  </si>
  <si>
    <t>Автомат защиты двигателя P60 (48-65А) 50кА SchE GV3P65</t>
  </si>
  <si>
    <t>87201</t>
  </si>
  <si>
    <t>Автомат защиты двигателя ME05  (0,63-1А) 100кА SchE GV2ME05</t>
  </si>
  <si>
    <t>87202</t>
  </si>
  <si>
    <t>Автомат защиты двигателя ME06  (1-1,6А) 100кА SchE GV2ME06</t>
  </si>
  <si>
    <t>87203</t>
  </si>
  <si>
    <t>Автомат защиты двигателя ME07  (1,6-2,5А) 100кА SchE GV2ME07</t>
  </si>
  <si>
    <t>87204</t>
  </si>
  <si>
    <t>Автомат защиты двигателя ME08 (2,5-4А) 100кА SchE GV2ME08</t>
  </si>
  <si>
    <t>87205</t>
  </si>
  <si>
    <t>Автомат защиты двигателя ME10 (4-6,3А) 100кА SchE GV2ME10</t>
  </si>
  <si>
    <t>67167</t>
  </si>
  <si>
    <t>Автомат защиты двигателя ME14  (6-10А) 100кА SchE GV2ME14</t>
  </si>
  <si>
    <t>87207</t>
  </si>
  <si>
    <t>Автомат защиты двигателя ME16  (9-14А) 15кА SchE GV2ME16</t>
  </si>
  <si>
    <t>87208</t>
  </si>
  <si>
    <t>Автомат защиты двигателя ME20 (13-18А) 15кА SchE GV2ME20</t>
  </si>
  <si>
    <t>87209</t>
  </si>
  <si>
    <t>Автомат защиты двигателя ME21 (17-23А) 15кА SchE GV2ME21</t>
  </si>
  <si>
    <t>87210</t>
  </si>
  <si>
    <t>Автомат защиты двигателя ME22 (20-25А) 15кА SchE GV2ME22</t>
  </si>
  <si>
    <t>87211</t>
  </si>
  <si>
    <t>Автомат защиты двигателя ME32 (24-32А) 10кА SchE GV2ME32</t>
  </si>
  <si>
    <t>87212</t>
  </si>
  <si>
    <t>Автомат защиты двигателя ME40 (25-40А) SchE GV3ME40</t>
  </si>
  <si>
    <t>87213</t>
  </si>
  <si>
    <t>Автомат защиты двигателя ME63 (40-63А) SchE GV3ME63</t>
  </si>
  <si>
    <t>87214</t>
  </si>
  <si>
    <t>Автомат защиты двигателя ME80 (56-80А) SchE GV3ME80</t>
  </si>
  <si>
    <t>87215</t>
  </si>
  <si>
    <t>Контакт дополнительный GVAN 1НО+1НЗ боковой  для GV2 SchE GVAN11</t>
  </si>
  <si>
    <t>87216</t>
  </si>
  <si>
    <t>Контакт дополнительный GVAE 1НО+1НЗ фронтальный для GV2 SchE GVAE11</t>
  </si>
  <si>
    <t>87217</t>
  </si>
  <si>
    <t>Контакт авар.+дополнительный GVAD 1НО+1НЗ для GV2 SchE GVAD1001</t>
  </si>
  <si>
    <t>87218</t>
  </si>
  <si>
    <t>Расцепитель независимый GVAS 220-240V боковой для GV2 SchE GVAS225</t>
  </si>
  <si>
    <t>87219</t>
  </si>
  <si>
    <t>Расцепитель минимального напряжения GVAU 220-240V бок. для GV2 SchE GVAU225</t>
  </si>
  <si>
    <t>87220</t>
  </si>
  <si>
    <t>Контакт дополнительный GV3A 1НО+НЗ боковой для GV3 SchE GV3A01</t>
  </si>
  <si>
    <t>87221</t>
  </si>
  <si>
    <t>Контакт аварийный GV3A 1НЗ фронтальный для GV3 SchE GV3A08</t>
  </si>
  <si>
    <t>87222</t>
  </si>
  <si>
    <t>Контакт аварийный GV3A 1НО фронтальный для GV3 SchE GV3A09</t>
  </si>
  <si>
    <t>87223</t>
  </si>
  <si>
    <t>Расцепитель независимый GV3D 220-240V боковой для GV3 SchE GV3D22</t>
  </si>
  <si>
    <t>87224</t>
  </si>
  <si>
    <t>Расцепитель минимального напряжения GV3B 220-240V бок. для GV3 SchE GV3B22</t>
  </si>
  <si>
    <t xml:space="preserve">   Schneider Electric Автоматы защиты двигателя  ВАМУ</t>
  </si>
  <si>
    <t>87244</t>
  </si>
  <si>
    <t>Автомат защиты двигателя ВАМУ (0,4-0,63А) 100кА SchE VAMU0C63</t>
  </si>
  <si>
    <t>87245</t>
  </si>
  <si>
    <t>Автомат защиты двигателя ВАМУ (0,63-1А) 100кА SchE VAMU1</t>
  </si>
  <si>
    <t>87246</t>
  </si>
  <si>
    <t>Автомат защиты двигателя ВАМУ (1,0-1,6А) 100кА SchE VAMU1C6</t>
  </si>
  <si>
    <t>87247</t>
  </si>
  <si>
    <t>Автомат защиты двигателя ВАМУ (1,6-2,5А) 100кА SchE VAMU2C5</t>
  </si>
  <si>
    <t>87252</t>
  </si>
  <si>
    <t>Автомат защиты двигателя ВАМУ (2,5-4А) 100кА SchE VAMU4</t>
  </si>
  <si>
    <t>87255</t>
  </si>
  <si>
    <t>Автомат защиты двигателя ВАМУ (4,0-6,3А) 100кА SchE VAMU6C3</t>
  </si>
  <si>
    <t>87256</t>
  </si>
  <si>
    <t>Автомат защиты двигателя ВАМУ (6,0-10А) 100кА SchE VAMU10</t>
  </si>
  <si>
    <t>87257</t>
  </si>
  <si>
    <t>Автомат защиты двигателя ВАМУ (9,0-14А) 10кА SchE VAMU14</t>
  </si>
  <si>
    <t>87250</t>
  </si>
  <si>
    <t>Автомат защиты двигателя ВАМУ (13-18А) 10кА SchE VAMU18</t>
  </si>
  <si>
    <t>87251</t>
  </si>
  <si>
    <t>Автомат защиты двигателя ВАМУ (17-23А) 10кА SchE VAMU23</t>
  </si>
  <si>
    <t>87253</t>
  </si>
  <si>
    <t>Автомат защиты двигателя ВАМУ (20-25А) 10кА SchE VAMU25</t>
  </si>
  <si>
    <t>87254</t>
  </si>
  <si>
    <t>Автомат защиты двигателя ВАМУ (24-32А) 10кА SchE VAMU32</t>
  </si>
  <si>
    <t xml:space="preserve">   Schneider Electric Контакторы (пускатели) серии ПМУ</t>
  </si>
  <si>
    <t>87314</t>
  </si>
  <si>
    <t>Контактор ПМУ 3п/12А 380V AC SchE PMU1210</t>
  </si>
  <si>
    <t>78190</t>
  </si>
  <si>
    <t>Контактор ПМУ 3п/18А 3Контактор ПМУ 3п/18А 380V AC SchE PMU1810</t>
  </si>
  <si>
    <t>76346</t>
  </si>
  <si>
    <t>Контактор ПМУ 3п/25А 380V AC SchE PMU2510</t>
  </si>
  <si>
    <t>78300</t>
  </si>
  <si>
    <t>Контактор ПМУ 3п/32А 380V AC SchE PMU3210</t>
  </si>
  <si>
    <t>87306</t>
  </si>
  <si>
    <t>Контактор ПМУ 3п/40А 380V AC SchE PMU4011</t>
  </si>
  <si>
    <t>67506</t>
  </si>
  <si>
    <t>Контактор ПМУ 3п/50А 380V AC SchE PMU5011</t>
  </si>
  <si>
    <t>87302</t>
  </si>
  <si>
    <t>Контактор ПМУ 3п/65А 380V AC SchE PMU6511</t>
  </si>
  <si>
    <t>78301</t>
  </si>
  <si>
    <t>Контактор ПМУ 3п/80А 380V AC SchE PMU8011</t>
  </si>
  <si>
    <t>87298</t>
  </si>
  <si>
    <t>Контактор ПМУ 3п/95А 380V AC SchE PMU9511</t>
  </si>
  <si>
    <t>87316</t>
  </si>
  <si>
    <t>Контактор ПМУ 3п/9А 380V AC SchE PMU0910</t>
  </si>
  <si>
    <t>87294</t>
  </si>
  <si>
    <t>Контактор реверсивный ПМУР 3п/12А 380V AC SchE PMUR1201</t>
  </si>
  <si>
    <t>87292</t>
  </si>
  <si>
    <t>Контактор реверсивный ПМУР 3п/18А 380V AC SchE PMUR1801</t>
  </si>
  <si>
    <t>87290</t>
  </si>
  <si>
    <t>Контактор реверсивный ПМУР 3п/25А 380V AC SchE PMUR2501</t>
  </si>
  <si>
    <t>87288</t>
  </si>
  <si>
    <t>Контактор реверсивный ПМУР 3п/32А 380V AC SchE PMUR3201</t>
  </si>
  <si>
    <t>87286</t>
  </si>
  <si>
    <t>Контактор реверсивный ПМУР 3п/40А 380V AC SchE PMUR4011</t>
  </si>
  <si>
    <t>87284</t>
  </si>
  <si>
    <t>Контактор реверсивный ПМУР 3п/50А 380V AC SchE PMUR5011</t>
  </si>
  <si>
    <t>87282</t>
  </si>
  <si>
    <t>Контактор реверсивный ПМУР 3п/65А 380V AC SchE PMUR6511</t>
  </si>
  <si>
    <t>87280</t>
  </si>
  <si>
    <t>Контактор реверсивный ПМУР 3п/80А 380V AC SchE PMUR8011</t>
  </si>
  <si>
    <t>87278</t>
  </si>
  <si>
    <t>Контактор реверсивный ПМУР 3п/95А 380V AC SchE PMUR9511</t>
  </si>
  <si>
    <t>87296</t>
  </si>
  <si>
    <t>Контактор реверсивный ПМУР 3п/9А 380V AC SchE PMUR0901</t>
  </si>
  <si>
    <t>35031</t>
  </si>
  <si>
    <t>Контактор ПМУ 3п/9А 220V AC SchE PMU0910</t>
  </si>
  <si>
    <t>28534</t>
  </si>
  <si>
    <t>Контактор ПМУ 3п/12А 220V AC SchE PMU1210</t>
  </si>
  <si>
    <t>53456</t>
  </si>
  <si>
    <t>Контактор ПМУ 3п/18А 220V AC SchE PMU1810</t>
  </si>
  <si>
    <t>35032</t>
  </si>
  <si>
    <t>Контактор ПМУ 3п/25А 220V AC SchE PMU2510</t>
  </si>
  <si>
    <t>78712</t>
  </si>
  <si>
    <t>Контактор ПМУ 3п/32А 220V AC SchE PMU3210</t>
  </si>
  <si>
    <t>84431</t>
  </si>
  <si>
    <t>Контактор ПМУ 3п/40А 220V AC SchE PMU4011</t>
  </si>
  <si>
    <t>63957</t>
  </si>
  <si>
    <t>53455</t>
  </si>
  <si>
    <t>Контактор ПМУ 3п/65А 220V AC SchE PMU6511</t>
  </si>
  <si>
    <t>69377</t>
  </si>
  <si>
    <t>Контактор ПМУ 3п/80А 220V AC SchE PMU8011</t>
  </si>
  <si>
    <t>87297</t>
  </si>
  <si>
    <t>Контактор ПМУ 3п/95А 220V AC SchE PMU9511</t>
  </si>
  <si>
    <t>87295</t>
  </si>
  <si>
    <t>Контактор реверсивный ПМУР 3п/9А 220V AC SchE PMUR0901</t>
  </si>
  <si>
    <t>87293</t>
  </si>
  <si>
    <t>Контактор реверсивный ПМУР 3п/12А 220V AC SchE PMUR1201</t>
  </si>
  <si>
    <t>87291</t>
  </si>
  <si>
    <t>Контактор реверсивный ПМУР 3п/18А 220V AC SchE PMUR1801</t>
  </si>
  <si>
    <t>87289</t>
  </si>
  <si>
    <t>Контактор реверсивный ПМУР 3п/25А 220V AC SchE PMUR2501</t>
  </si>
  <si>
    <t>87287</t>
  </si>
  <si>
    <t>Контактор реверсивный ПМУР 3п/32А 220V AC SchE PMUR3201</t>
  </si>
  <si>
    <t>87285</t>
  </si>
  <si>
    <t>Контактор реверсивный ПМУР 3п/40А 220V AC SchE PMUR4011</t>
  </si>
  <si>
    <t>87283</t>
  </si>
  <si>
    <t>Контактор реверсивный ПМУР 3п/50А 220V AC SchE PMUR5011</t>
  </si>
  <si>
    <t>87281</t>
  </si>
  <si>
    <t>Контактор реверсивный ПМУР 3п/65А 220V AC SchE PMUR6511</t>
  </si>
  <si>
    <t>87279</t>
  </si>
  <si>
    <t>Контактор реверсивный ПМУР 3п/80А 220V AC SchE PMUR8011</t>
  </si>
  <si>
    <t>87277</t>
  </si>
  <si>
    <t>Контактор реверсивный ПМУР 3п/95А 220V AC SchE PMUR9511</t>
  </si>
  <si>
    <t xml:space="preserve">   Schneider Electric Реле тепловые РТЛ-1У /2У /3У для контакторов ПМУ</t>
  </si>
  <si>
    <t>87268</t>
  </si>
  <si>
    <t>Реле тепловое РТЛ-1У (0,1-0,16А) для контакторов ПМУ 09..32 SchE RTL1U0C16</t>
  </si>
  <si>
    <t>87267</t>
  </si>
  <si>
    <t>Реле тепловое РТЛ-1У (0,16-0,25А) для контакторов ПМУ 09..32 SchE RTL1U0C25</t>
  </si>
  <si>
    <t>87266</t>
  </si>
  <si>
    <t>Реле тепловое РТЛ-1У (0,25-0,4А) для контакторов ПМУ 09..32 SchE RTL1U0C4</t>
  </si>
  <si>
    <t>87260</t>
  </si>
  <si>
    <t>Реле тепловое РТЛ-1У (0,4-0,63А) для контакторов ПМУ 09..32 SchE RTL1U0C63</t>
  </si>
  <si>
    <t>75449</t>
  </si>
  <si>
    <t>Реле тепловое РТЛ-1У (0,63-1А) для контакторов ПМУ 09..32 SchE RTL1U1</t>
  </si>
  <si>
    <t>75450</t>
  </si>
  <si>
    <t>Реле тепловое РТЛ-1У (1-1,6А) для контакторов ПМУ 09..32 SchE RTL1U1C6</t>
  </si>
  <si>
    <t>18643</t>
  </si>
  <si>
    <t>Реле тепловое РТЛ-1У (1,6-2,5А) для контакторов ПМУ 09..32 SchE RTL1U2C5</t>
  </si>
  <si>
    <t>87264</t>
  </si>
  <si>
    <t>Реле тепловое РТЛ-1У (2,5-4А) для контакторов ПМУ 09..32 SchE RTL1U4</t>
  </si>
  <si>
    <t>75451</t>
  </si>
  <si>
    <t>Реле тепловое РТЛ-1У (4-6А) для контакторов ПМУ 09..32 SchE RTL1U6</t>
  </si>
  <si>
    <t>18644</t>
  </si>
  <si>
    <t>Реле тепловое РТЛ-1У (5,5-8А) для контакторов ПМУ 09..32 SchE RTL1U8</t>
  </si>
  <si>
    <t>87265</t>
  </si>
  <si>
    <t>Реле тепловое РТЛ-1У (7-10А) для контакторов ПМУ 09..32 SchE RTL1U10</t>
  </si>
  <si>
    <t>18645</t>
  </si>
  <si>
    <t>Реле тепловое РТЛ-1У (9-13А) для контакторов ПМУ 12..32 SchE RTL1U13</t>
  </si>
  <si>
    <t>18646</t>
  </si>
  <si>
    <t>Реле тепловое РТЛ-1У (12-18А) для контакторов ПМУ 18..32 SchE RTL1U18</t>
  </si>
  <si>
    <t>18647</t>
  </si>
  <si>
    <t>Реле тепловое РТЛ-1У (17-25А) для контакторов ПМУ 25..32 SchE RTL1U25</t>
  </si>
  <si>
    <t>76347</t>
  </si>
  <si>
    <t>Реле тепловое РТЛ-2У (23-32А) для контакторов ПМУ 25..32 SchE RTL2U32</t>
  </si>
  <si>
    <t>87263</t>
  </si>
  <si>
    <t>Реле тепловое РТЛ-2У (30-40А) для контакторов ПМУ 25..32 SchE RTL2U40</t>
  </si>
  <si>
    <t>87258</t>
  </si>
  <si>
    <t>Реле тепловое РТЛ-3У (17-25А) для контакторов ПМУ 25..32 SchE RTL3U25</t>
  </si>
  <si>
    <t>87259</t>
  </si>
  <si>
    <t>Реле тепловое РТЛ-3У (23-32А) для контакторов ПМУ 40..95 SchE RTL3U32</t>
  </si>
  <si>
    <t>18648</t>
  </si>
  <si>
    <t>Реле тепловое РТЛ-3У (30-40А) для контакторов ПМУ 40..95 SchE RTL3U40</t>
  </si>
  <si>
    <t>18649</t>
  </si>
  <si>
    <t>Реле тепловое РТЛ-3У (37-50А) для контакторов ПМУ 50..95 SchE RTL3U50</t>
  </si>
  <si>
    <t>78242</t>
  </si>
  <si>
    <t>Реле тепловое РТЛ-3У (48-65А) для контакторов ПМУ 50..95 SchE RTL3U65</t>
  </si>
  <si>
    <t>84075</t>
  </si>
  <si>
    <t>Реле тепловое РТЛ-3У (55-70А) для контакторов ПМУ 65..95 SchE RTL3U70</t>
  </si>
  <si>
    <t>84076</t>
  </si>
  <si>
    <t>Реле тепловое РТЛ-3У (63-80А) для контакторов ПМУ 80..95 SchE RTL3U80</t>
  </si>
  <si>
    <t>87262</t>
  </si>
  <si>
    <t>Реле тепловое РТЛ-3У (80-104А) для контактора ПМУ 95 SchE RTL3U104</t>
  </si>
  <si>
    <t xml:space="preserve">   Schneider Electric Реле промежуточные серии РПЛУ , контактные  приставки ПКЛУ</t>
  </si>
  <si>
    <t>97859</t>
  </si>
  <si>
    <t>Приставка контактная ПКЛУ-11 1НО+1НЗ SchE PKLU11</t>
  </si>
  <si>
    <t>Реле промежуточное РПЛУ 4НО 220/110/24V AC SchE RPLU40M/ F/ B</t>
  </si>
  <si>
    <t>Реле промежуточное РПЛУ 3НО+1НЗ 220/110/24V AC SchE RPLU31M/ F/ B</t>
  </si>
  <si>
    <t>Реле промежуточное РПЛУ 2НО+2НЗ 220/110/24V AC SchE RPLU22M/ F/ B</t>
  </si>
  <si>
    <t>73524</t>
  </si>
  <si>
    <t>Приставка контактная ПКЛУ-22 2НО+2НЗ SchE PKLU22</t>
  </si>
  <si>
    <t>Приставка контактная ПКЛУ-13/31 1НО+3НЗ/3НО+1НЗ SchE</t>
  </si>
  <si>
    <t>Приставка контактная ПКЛУ-40/04 4НО/4НЗ SchE</t>
  </si>
  <si>
    <t xml:space="preserve">   Schneider Electric Пускатели серии ПМ-12 на токи 100 и 160А (5 и 6 величина)</t>
  </si>
  <si>
    <t>33211</t>
  </si>
  <si>
    <t>ПМ12-100140 100А 380V (ПМА 5112) (нереверсивный, б/реле, б/кнопок, IP40) (2з+2р)</t>
  </si>
  <si>
    <t>26500</t>
  </si>
  <si>
    <t>ПМ12-100210 100А 380V (ПМА 5222) (нереверсивный, с/реле, б/кнопок, IP54) (2з+2р)</t>
  </si>
  <si>
    <t>56844</t>
  </si>
  <si>
    <t>ПМ12-100220 100А 380V (ПМА 5242) (нереверсивный, с/реле, кнопки "Пуск"+"Стоп", IP54) (2з+2р)</t>
  </si>
  <si>
    <t>23364</t>
  </si>
  <si>
    <t>ПМ12-100240 100А 380V (ПМА 5212) (нереверсивный, с/реле, б/кнопок, IP40) (2з+2р)</t>
  </si>
  <si>
    <t>9706</t>
  </si>
  <si>
    <t>ПМ12-100260 100А 380V (ПМА 5232) (нереверсивный, с/реле, кнопки "Пуск"+"Стоп", IP40) (2з+2р)</t>
  </si>
  <si>
    <t>38968</t>
  </si>
  <si>
    <t>ПМ12-100500 100А 380V (ПМА 5502) (реверсивный, б/реле, б/кнопок", IP00) (2з+2р)</t>
  </si>
  <si>
    <t>28985</t>
  </si>
  <si>
    <t>33212</t>
  </si>
  <si>
    <t>ПМ12-160140 160А 380V (ПМА 6112) (нереверсивный, б/реле, б/кнопок, IP40) (2з+2р)</t>
  </si>
  <si>
    <t>23799</t>
  </si>
  <si>
    <t>ПМ12-160150 160А 380V (ПМА 6102) (нереверсивный, б/реле, б/кнопок, IP20) (2з+2р)</t>
  </si>
  <si>
    <t>28359</t>
  </si>
  <si>
    <t>ПМ12-160200 160А 380V (ПМА 6202) (нереверсивный, с/реле, б/кнопок, IP00) (2з+2р)</t>
  </si>
  <si>
    <t>43119</t>
  </si>
  <si>
    <t>ПМ12-160210 160А 380V (ПМА 6222) (нереверсивный, с/реле, б/кнопок, IP54) (2з+2р)</t>
  </si>
  <si>
    <t>50709</t>
  </si>
  <si>
    <t>ПМ12-160220 160А 220V (ПМА 6242) (нереверсивный, с/реле, кнопки "Пуск"+"Стоп", IP54) (2з+2р)</t>
  </si>
  <si>
    <t>30675</t>
  </si>
  <si>
    <t>ПМ12-160240 160А 380V (ПМА 6212) (нереверсивный, с/реле, б/кнопок, IP40) (2з+2р)</t>
  </si>
  <si>
    <t>47136</t>
  </si>
  <si>
    <t>ПМ12-160260 160А 220V (ПМА 6232) (нереверсивный, с/реле, кнопки "Пуск"+"Стоп", IP40) (2з+2р)</t>
  </si>
  <si>
    <t>39120</t>
  </si>
  <si>
    <t>ПМ12-160500 160А 380V (ПМА 6502) (реверсивный, б/реле, б/кнопок", IP00) (2з+2р)</t>
  </si>
  <si>
    <t>26859</t>
  </si>
  <si>
    <t>ПМ12-160600 160А 380V (ПМА 6602) (реверсивный, с/реле, б/кнопок", IP00) (2з+2р)</t>
  </si>
  <si>
    <t>39311</t>
  </si>
  <si>
    <t>ПМ12-250150 250А 380V (нереверсивный, б/реле, б/кнопок, IP20) (2з+2р)</t>
  </si>
  <si>
    <t>7782</t>
  </si>
  <si>
    <t>ПМ12-100140 100А 220V (ПМА 5112) (нереверсивный, б/реле, б/кнопок, IP40) (2з+2р)</t>
  </si>
  <si>
    <t>47359</t>
  </si>
  <si>
    <t>ПМ12-100150 100А 110V (ПМА 5102) (нереверсивный, б/реле, б/кнопок, IP20) (2з+2р)</t>
  </si>
  <si>
    <t>16769</t>
  </si>
  <si>
    <t>ПМ12-100200 100А 380V (ПМА 5202) (нереверсивный, с/реле, б/кнопок, IP00) (2з+2р)</t>
  </si>
  <si>
    <t>67569</t>
  </si>
  <si>
    <t>ПМ12-100220 100А 220V (ПМА 5242) (нереверсивный, с/реле, кнопки "Пуск"+"Стоп", IP54) (2з+2р)</t>
  </si>
  <si>
    <t>16631</t>
  </si>
  <si>
    <t>ПМ12-100240 100А 220V (ПМА 5212) (нереверсивный, с/реле, б/кнопок, IP40) (2з+2р)</t>
  </si>
  <si>
    <t>53994</t>
  </si>
  <si>
    <t>ПМ12-100260 100А 220V (ПМА 5232) (нереверсивный, с/реле, кнопки "Пуск"+"Стоп", IP40) (2з+2р)</t>
  </si>
  <si>
    <t>26584</t>
  </si>
  <si>
    <t>ПМ12-100600 100А 220V (ПМА 5602) (реверсивный, с/реле, б/кнопок", IP00) (2з+2р)</t>
  </si>
  <si>
    <t>58162</t>
  </si>
  <si>
    <t>ПМ12-160140 160А 220V (ПМА 6112) (нереверсивный, б/реле, б/кнопок, IP40) (2з+2р)</t>
  </si>
  <si>
    <t>47360</t>
  </si>
  <si>
    <t>ПМ12-160150 160А 110V (ПМА 6102) (нереверсивный, б/реле, б/кнопок, IP20) (2з+2р)</t>
  </si>
  <si>
    <t>3572</t>
  </si>
  <si>
    <t>ПМ12-160150 160А 220V (ПМА 6102) (нереверсивный, б/реле, б/кнопок, IP20) (2з+2р)</t>
  </si>
  <si>
    <t>7498</t>
  </si>
  <si>
    <t>ПМ12-160210 160А 220V (ПМА 6222) (нереверсивный, с/реле, б/кнопок, IP54) (2з+2р)</t>
  </si>
  <si>
    <t>59633</t>
  </si>
  <si>
    <t>ПМ12-160220 160А 380 V (ПМА 6242) (нереверсивный, с/реле, кнопки "Пуск"+"Стоп", IP54) (2з+2р)</t>
  </si>
  <si>
    <t>69315</t>
  </si>
  <si>
    <t>ПМ12-160260 160А 380V (ПМА 6232) (нереверсивный, с/реле, кнопки "Пуск"+"Стоп", IP40) (2з+2р)</t>
  </si>
  <si>
    <t>58397</t>
  </si>
  <si>
    <t>ПМ12-160500 160А 220V (ПМА 6502) (реверсивный, б/реле, б/кнопок", IP00) (2з+2р)</t>
  </si>
  <si>
    <t>67325</t>
  </si>
  <si>
    <t>ПМ12-160600 160А 220V (ПМА 6602) (реверсивный, с/реле, б/кнопок", IP00) (2з+2р)</t>
  </si>
  <si>
    <t>28401</t>
  </si>
  <si>
    <t>ПМ12-250150 250А 220V (нереверсивный, б/реле, б/кнопок, IP20) (2з+2р)е, б/кнопок, IP20) (2з+2р)</t>
  </si>
  <si>
    <t xml:space="preserve">   Schneider Electric Реле тепловые РТТ для контакторов ПМ-12 (5 и 6 величина)</t>
  </si>
  <si>
    <t>67343</t>
  </si>
  <si>
    <t>Реле электротепловое РТТ-311 125А (RTT310X5Y)</t>
  </si>
  <si>
    <t>67328</t>
  </si>
  <si>
    <t>Реле электротепловое РТТ-311 160А (RTT310X6Y)</t>
  </si>
  <si>
    <t>67329</t>
  </si>
  <si>
    <t>Реле электротепловое РТТ-321 125А (RTT326X5Y)</t>
  </si>
  <si>
    <t>23131</t>
  </si>
  <si>
    <t>Реле электротепловое РТТ 311 100А</t>
  </si>
  <si>
    <t>26860</t>
  </si>
  <si>
    <t>Реле электротепловое РТТ 311 63А</t>
  </si>
  <si>
    <t>23626</t>
  </si>
  <si>
    <t>Реле электротепловое РТТ 321 100А</t>
  </si>
  <si>
    <t>10272</t>
  </si>
  <si>
    <t>Реле электротепловое РТТ 321 160А</t>
  </si>
  <si>
    <t xml:space="preserve">   Schneider Electric Аппаратура управления и сигнализации</t>
  </si>
  <si>
    <t>93942</t>
  </si>
  <si>
    <t>Кнопка  б/фикс. 1НО без подс. черн. SchE XB7EA21P</t>
  </si>
  <si>
    <t>87598</t>
  </si>
  <si>
    <t>Кнопка  б/фикс. 1НО+1НЗ с подс. зел. 220В SchE XB4BW33B5</t>
  </si>
  <si>
    <t>67156</t>
  </si>
  <si>
    <t>Кнопка  б/фикс. 1НО+1НЗ с подс. зел. 24В SchE XB4BW33B5</t>
  </si>
  <si>
    <t>123479</t>
  </si>
  <si>
    <t>Кнопка авар.ост.22мм с возвр.1НО+1НЗ SchE XB5AS542</t>
  </si>
  <si>
    <t>154125</t>
  </si>
  <si>
    <t>Кнопка авар.ост.с возвр.1НО+1НЗ SchE XB7ES545P</t>
  </si>
  <si>
    <t>99811</t>
  </si>
  <si>
    <t>Кнопка б/фикс.1НO б/подс.зел. SchE XB5AA31</t>
  </si>
  <si>
    <t>131277</t>
  </si>
  <si>
    <t>Кнопка б/фикс.1НO б/подс.чер. SchE XB5AA21</t>
  </si>
  <si>
    <t>99810</t>
  </si>
  <si>
    <t>Кнопка б/фикс.1НЗ б/подс.кр. SchE XB5AA42</t>
  </si>
  <si>
    <t>120637</t>
  </si>
  <si>
    <t>Лампа сигналная 220В зел. SchE XB5AVM3</t>
  </si>
  <si>
    <t>124457</t>
  </si>
  <si>
    <t>Лампа сигналная 220В кр. SchE XB5AVM4</t>
  </si>
  <si>
    <t>75452</t>
  </si>
  <si>
    <t>Лампа сигналная 24В зел. SchE XB5AVB3</t>
  </si>
  <si>
    <t>75453</t>
  </si>
  <si>
    <t>Лампа сигналная 24В кр. SchE XB5AVB4</t>
  </si>
  <si>
    <t>115272</t>
  </si>
  <si>
    <t>Перекл.2-х поз.1НО черн. SchE XB5AD21</t>
  </si>
  <si>
    <t>93941</t>
  </si>
  <si>
    <t>Перекл.2-х поз.1НО черн. SchE XB7ED21P</t>
  </si>
  <si>
    <t>115273</t>
  </si>
  <si>
    <t>Перекл.3-х поз.2НО черн. SchE XB5AD33</t>
  </si>
  <si>
    <t>119082</t>
  </si>
  <si>
    <t>Перекл.3-х поз.2НО черн. SchE XB7ED33P</t>
  </si>
  <si>
    <t>Кнопка без фиксации 1НО без подсветки черн./зел. SchE XB4BA21/ ВА31</t>
  </si>
  <si>
    <t>67157</t>
  </si>
  <si>
    <t>Кнопка без фиксации 1Н3 без подсветки красная SchE XB4BA42</t>
  </si>
  <si>
    <t>84080</t>
  </si>
  <si>
    <t>Кнопка без фиксации 1НО без подсветки зелёная SchE XB7EA31P</t>
  </si>
  <si>
    <t>87206</t>
  </si>
  <si>
    <t>Кнопка без фиксации 1НЗ без подсветки красная SchE XB7EA42P</t>
  </si>
  <si>
    <t>84082</t>
  </si>
  <si>
    <t>Кнопка без фиксации 1НО+1НЗ без подсветки зелёная SchE XB7EA35P</t>
  </si>
  <si>
    <t>67161</t>
  </si>
  <si>
    <t>Кнопка с фиксацией 1Н3 красн.гриб SchE XB4BS542</t>
  </si>
  <si>
    <t>87184</t>
  </si>
  <si>
    <t>Кнопка мгновенного действия 1НЗ+1НО красн.гриб SchE XB4BS8445</t>
  </si>
  <si>
    <t>87318</t>
  </si>
  <si>
    <t>Переключатель 2-х поз.с фиксацией 1НО без подсветки черн.SchE XB4BD21</t>
  </si>
  <si>
    <t>67159</t>
  </si>
  <si>
    <t>Переключатель 2-х поз.с фиксацией 1НО+1Н3без подсветки  XB4BD25 SchE</t>
  </si>
  <si>
    <t>87275</t>
  </si>
  <si>
    <t>Переключатель 3-х поз.с фиксацией 2НО безподсветки черн.SchE XB4BD33</t>
  </si>
  <si>
    <t>84073</t>
  </si>
  <si>
    <t>Переключатель кулачковый 2П 12А 2положения передн.крепл. SchE K1D012ULH</t>
  </si>
  <si>
    <t>84040</t>
  </si>
  <si>
    <t>Переключатель кулачковый 2П 2положения  SchE K1F027MLH</t>
  </si>
  <si>
    <t>87300</t>
  </si>
  <si>
    <t>Лампа сигнальная (только корпус) зел./ красн.SchE XB4BV63 / 64</t>
  </si>
  <si>
    <t>Лампа сигнальная 24V зел./ красн. SchE XB4BVB3 /В4</t>
  </si>
  <si>
    <t>87309</t>
  </si>
  <si>
    <t>Лампа сигнальная LED 24V зел./ красн. SchE XB7EV03BP /04ВР</t>
  </si>
  <si>
    <t>87304</t>
  </si>
  <si>
    <t>Лампа сигнальная 230V зел./ красн. SchE XB4BVM3 /VM4</t>
  </si>
  <si>
    <t>87310</t>
  </si>
  <si>
    <t>Лампа сигнальная LED 230V зел./ красн./ желт. SchE XB7EV03 / 04 / 05MP</t>
  </si>
  <si>
    <t>Лампа сигнальная (неон) 230V зел./ красн./ желт. SchE XB7EV43/ 44/ 45P</t>
  </si>
  <si>
    <t>87315</t>
  </si>
  <si>
    <t>Лампа накаливания 24V 2W BA9s SchE DL1CE024</t>
  </si>
  <si>
    <t>87319</t>
  </si>
  <si>
    <t>Лампа неон 220V BA9s SchE DL1CF220</t>
  </si>
  <si>
    <t>87311</t>
  </si>
  <si>
    <t>Контактный блок 1НО/ 1НЗ  SchE ZBE101 / 102</t>
  </si>
  <si>
    <t xml:space="preserve">   Schneider Electric Щитовое оборудование и аксессуары</t>
  </si>
  <si>
    <t>154095</t>
  </si>
  <si>
    <t>Бокс ОП MINI PRAGMA  IP40 12мод. белый с бел.дверцей (c шинами N+PE)</t>
  </si>
  <si>
    <t>154096</t>
  </si>
  <si>
    <t>Бокс ОП MINI PRAGMA  IP40 12мод. белый с дымчатой дверцей (c шинами N+PE)</t>
  </si>
  <si>
    <t>154097</t>
  </si>
  <si>
    <t>Бокс ОП MINI PRAGMA  IP40 18мод. белый с бел.дверцей (c шинами N+PE)</t>
  </si>
  <si>
    <t>154098</t>
  </si>
  <si>
    <t>Бокс ОП MINI PRAGMA  IP40 18мод. белый с дымчатой дверцей (c шинами N+PE)</t>
  </si>
  <si>
    <t>154100</t>
  </si>
  <si>
    <t>Бокс ОП MINI PRAGMA  IP40 24мод. (2ряда*12) белый с бел.дв.(c шинами N+PE)</t>
  </si>
  <si>
    <t>154101</t>
  </si>
  <si>
    <t>Бокс ОП MINI PRAGMA  IP40 24мод. (2ряда*12) белый с дым. дв.(c шинами N+PE)</t>
  </si>
  <si>
    <t>154102</t>
  </si>
  <si>
    <t>Бокс ОП MINI PRAGMA  IP40 36мод. (3ряда*12) белый с бел.дв.(c шинами N+PE)</t>
  </si>
  <si>
    <t>154103</t>
  </si>
  <si>
    <t>Бокс ОП MINI PRAGMA  IP40 36мод. (3ряда*12) белый с дым. дв.(c шинами N+PE)</t>
  </si>
  <si>
    <t>154091</t>
  </si>
  <si>
    <t>Бокс ОП MINI PRAGMA  IP40 6мод. белый с бел.дверцей (c шинами N+PE)</t>
  </si>
  <si>
    <t>154092</t>
  </si>
  <si>
    <t>Бокс ОП MINI PRAGMA  IP40 6мод. белый с дымчатой дверцей (c шинами N+PE)</t>
  </si>
  <si>
    <t>154093</t>
  </si>
  <si>
    <t>Бокс ОП MINI PRAGMA  IP40 8мод. белый с бел.дверцей (c шинами N+PE)</t>
  </si>
  <si>
    <t>154094</t>
  </si>
  <si>
    <t>Бокс ОП MINI PRAGMA  IP40 8мод. белый с дымчатой дверцей (c шинами N+PE)</t>
  </si>
  <si>
    <t>154116</t>
  </si>
  <si>
    <t>Бокс СП MINI PRAGMA  IP40 12мод. белый с бел.дверцей (c шинами N+PE)</t>
  </si>
  <si>
    <t>154117</t>
  </si>
  <si>
    <t>Бокс СП MINI PRAGMA  IP40 12мод. белый с дым.дверцей (c шинами N+PE)</t>
  </si>
  <si>
    <t>154118</t>
  </si>
  <si>
    <t>Бокс СП MINI PRAGMA  IP40 18мод. белый с бел.дверцей (c шинами N+PE)</t>
  </si>
  <si>
    <t>154119</t>
  </si>
  <si>
    <t>Бокс СП MINI PRAGMA  IP40 18мод. белый с дым.дверцей (c шинами N+PE)</t>
  </si>
  <si>
    <t>154120</t>
  </si>
  <si>
    <t>Бокс СП MINI PRAGMA  IP40 24мод.(2ряда*12) белый с бел.двер.(шины N+PE)</t>
  </si>
  <si>
    <t>154121</t>
  </si>
  <si>
    <t>Бокс СП MINI PRAGMA  IP40 24мод.(2ряда*12) белый с дым.двер.(шины N+PE)</t>
  </si>
  <si>
    <t>149743</t>
  </si>
  <si>
    <t>Бокс СП MINI PRAGMA  IP40 36мод.(3ряда*12) белый с бел.двер.(шины N+PE)</t>
  </si>
  <si>
    <t>154122</t>
  </si>
  <si>
    <t>Бокс СП MINI PRAGMA  IP40 36мод.(3ряда*12) белый с дым.двер.(шины N+PE)</t>
  </si>
  <si>
    <t>87657</t>
  </si>
  <si>
    <t>Бокс ОП MINI PRAGMA  IP40 4мод. белый с бел.дверцей (c шинами N+PE) SchE 13376</t>
  </si>
  <si>
    <t>87658</t>
  </si>
  <si>
    <t>Бокс ОП MINI PRAGMA  IP40 6мод. белый с бел.дверцей (c шинами N+PE) SchE 13377</t>
  </si>
  <si>
    <t>87659</t>
  </si>
  <si>
    <t>Бокс ОП MINI PRAGMA  IP40 8мод. белый с бел.дверцей (c шинами N+PE) SchE 13378</t>
  </si>
  <si>
    <t>87660</t>
  </si>
  <si>
    <t>Бокс ОП MINI PRAGMA  IP40 12мод. белый с бел.дверцей (c шинами N+PE) SchE 13379</t>
  </si>
  <si>
    <t>87661</t>
  </si>
  <si>
    <t>Бокс ОП MINI PRAGMA  IP40 18мод. белый с бел.дверцей (c шинами N+PE) SchE 13380</t>
  </si>
  <si>
    <t>87662</t>
  </si>
  <si>
    <t>Бокс ОП MINI PRAGMA  IP40 24мод. (2ряда*12) белый с бел.дв.(c шинами N+PE) SchE13912</t>
  </si>
  <si>
    <t>87663</t>
  </si>
  <si>
    <t>Бокс ОП MINI PRAGMA  IP40 36мод. (3ряда*12) белый с бел.дв.(c шинами N+PE) SchE13913</t>
  </si>
  <si>
    <t>87664</t>
  </si>
  <si>
    <t>Бокс ОП MINI PRAGMA  IP40 4мод. белый с дымчатой дверцей (c шинами N+PE) SchE 13366</t>
  </si>
  <si>
    <t>87627</t>
  </si>
  <si>
    <t>Бокс ОП MINI PRAGMA  IP40 6мод. белый с дымчатой дверцей (c шинами N+PE) SchE 13367</t>
  </si>
  <si>
    <t>87628</t>
  </si>
  <si>
    <t>Бокс ОП MINI PRAGMA  IP40 8мод. белый с дымчатой дверцей (c шинами N+PE) SchE 13368</t>
  </si>
  <si>
    <t>87629</t>
  </si>
  <si>
    <t>Бокс ОП MINI PRAGMA  IP40 12мод. белый с дымчатой дверцей (c шинами N+PE) SchE 13369</t>
  </si>
  <si>
    <t>87630</t>
  </si>
  <si>
    <t>Бокс ОП MINI PRAGMA  IP40 18мод. белый с дымчатой дверцей (c шинами N+PE) SchE 13370</t>
  </si>
  <si>
    <t>87631</t>
  </si>
  <si>
    <t>Бокс ОП MINI PRAGMA  IP40 24мод. (2ряда*12) белый с дым. дв.(c шинами N+PE) SchE13922</t>
  </si>
  <si>
    <t>87632</t>
  </si>
  <si>
    <t>Бокс ОП MINI PRAGMA  IP40 36мод. (3ряда*12) белый с дым. дв.(c шинами N+PE) SchE13923</t>
  </si>
  <si>
    <t>87633</t>
  </si>
  <si>
    <t>Бокс СП MINI PRAGMA  IP40 4мод. белый с бел.дверцей (c шинами N+PE) SchE 13371</t>
  </si>
  <si>
    <t>87634</t>
  </si>
  <si>
    <t>Бокс СП MINI PRAGMA  IP40 6мод. белый с бел.дверцей (c шинами N+PE) SchE 13372</t>
  </si>
  <si>
    <t>87635</t>
  </si>
  <si>
    <t>Бокс СП MINI PRAGMA  IP40 8мод. белый с бел.дверцей (c шинами N+PE) SchE 13373</t>
  </si>
  <si>
    <t>87636</t>
  </si>
  <si>
    <t>Бокс СП MINI PRAGMA  IP40 12мод. белый с бел.дверцей (c шинами N+PE) SchE 13374</t>
  </si>
  <si>
    <t>87637</t>
  </si>
  <si>
    <t>Бокс СП MINI PRAGMA  IP40 18мод. белый с бел.дверцей (c шинами N+PE) SchE 13375</t>
  </si>
  <si>
    <t>87638</t>
  </si>
  <si>
    <t>Бокс СП MINI PRAGMA  IP40 24мод.(2ряда*12) белый с бел.двер.(шины N+PE) SchE13932</t>
  </si>
  <si>
    <t>87639</t>
  </si>
  <si>
    <t>Бокс СП MINI PRAGMA  IP40 36мод.(3ряда*12) белый с бел.двер.(шины N+PE) SchE13933</t>
  </si>
  <si>
    <t>87640</t>
  </si>
  <si>
    <t>Бокс ОП Kaedra IP65 3мод. серый с прозрачн.дверцей (без шин) SchE 13975</t>
  </si>
  <si>
    <t>87641</t>
  </si>
  <si>
    <t>Бокс ОП Kaedra IP65 4мод. серый с прозрачн.дверцей (без шин) SchE 13976</t>
  </si>
  <si>
    <t>87642</t>
  </si>
  <si>
    <t>Бокс ОП Kaedra IP65 6мод. серый с прозрачн.дверцей (без шин) SchE 13977</t>
  </si>
  <si>
    <t>87643</t>
  </si>
  <si>
    <t>Бокс ОП Kaedra IP65 8мод. серый с прозрачн.дверцей (без шин) SchE 13978</t>
  </si>
  <si>
    <t>87644</t>
  </si>
  <si>
    <t>Бокс ОП Kaedra IP65 12мод. серый с прозрачн.дверцей (без шин) SchE 13979</t>
  </si>
  <si>
    <t>87645</t>
  </si>
  <si>
    <t>Бокс ОП Kaedra IP65 18мод. серый с прозрачн.дверцей (c шинами N+PE) SchE 13982</t>
  </si>
  <si>
    <t>87646</t>
  </si>
  <si>
    <t>Бокс ОП Kaedra IP65 24мод.(2ряда*12) серый с прозрачн.дверцей (c шинами N+PE) 13983</t>
  </si>
  <si>
    <t>87647</t>
  </si>
  <si>
    <t>Бокс ОП Kaedra IP65 36мод.(2ряда*18) серый с прозрачн.дверцей (c шинами N+PE) 13984</t>
  </si>
  <si>
    <t>87648</t>
  </si>
  <si>
    <t>Бокс ОП Kaedra IP65 36мод.(3ряда*12) серый с прозрачн.дверцей (c шинами N+PE) 13985</t>
  </si>
  <si>
    <t>87649</t>
  </si>
  <si>
    <t>Бокс ОП Kaedra IP65 54мод.(3ряда*18) серый с прозрачн.дверцей (c шинами N+PE) 13986</t>
  </si>
  <si>
    <t>87650</t>
  </si>
  <si>
    <t>Бокс ОП Kaedra IP65 72мод.(4ряда*18) серый с прозрачн.дверцей (c шинами N+PE) 13987</t>
  </si>
  <si>
    <t>87651</t>
  </si>
  <si>
    <t>Замок для боксов MINI PRAGMA (2-3 ряда) врезной с ключами  SchE 13315</t>
  </si>
  <si>
    <t>87652</t>
  </si>
  <si>
    <t>Замок для боксов MINI PRAGMA (1 ряд) врезной с ключами SchE 14180</t>
  </si>
  <si>
    <t>87653</t>
  </si>
  <si>
    <t>Замок для боксов Kaedra с ключом SchE 13948</t>
  </si>
  <si>
    <t>87654</t>
  </si>
  <si>
    <t>Клеммник N+PE для PRAGMA 80А 8отв. (4*10+4*16 мм2) SchE 13576</t>
  </si>
  <si>
    <t>87655</t>
  </si>
  <si>
    <t>Клеммник N+PE 125А 14 отв.(7*10+6*16+1*35 мм2)  SchE 14979</t>
  </si>
  <si>
    <t>87656</t>
  </si>
  <si>
    <t>Клеммный блок ступенчатый 125А (5*10+5*16+2*25+1*35 мм2) SchE 13512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</si>
</sst>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7">
    <font>
      <sz val="8"/>
      <name val="Arial"/>
      <family val="2"/>
    </font>
    <font>
      <sz val="10"/>
      <name val="Arial"/>
      <family val="0"/>
    </font>
    <font>
      <b/>
      <sz val="16"/>
      <color indexed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3" xfId="0" applyNumberFormat="1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wrapText="1"/>
    </xf>
    <xf numFmtId="164" fontId="5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6" fillId="5" borderId="6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wrapText="1"/>
    </xf>
    <xf numFmtId="166" fontId="1" fillId="0" borderId="3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164" fontId="1" fillId="0" borderId="7" xfId="0" applyFont="1" applyBorder="1" applyAlignment="1">
      <alignment horizontal="center" wrapText="1"/>
    </xf>
    <xf numFmtId="164" fontId="1" fillId="0" borderId="8" xfId="0" applyFont="1" applyBorder="1" applyAlignment="1">
      <alignment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9" xfId="0" applyNumberFormat="1" applyFont="1" applyFill="1" applyBorder="1" applyAlignment="1">
      <alignment horizontal="right"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83.66015625" style="2" customWidth="1"/>
    <col min="4" max="4" width="0" style="2" hidden="1" customWidth="1"/>
    <col min="5" max="16384" width="10.33203125" style="2" customWidth="1"/>
  </cols>
  <sheetData>
    <row r="1" spans="2:8" ht="29.25" customHeight="1">
      <c r="B1" s="3" t="s">
        <v>0</v>
      </c>
      <c r="C1" s="3"/>
      <c r="D1" s="4"/>
      <c r="E1" s="5" t="s">
        <v>1</v>
      </c>
      <c r="F1" s="5" t="s">
        <v>2</v>
      </c>
      <c r="G1" s="6" t="s">
        <v>3</v>
      </c>
      <c r="H1" s="7" t="s">
        <v>4</v>
      </c>
    </row>
    <row r="2" spans="2:8" ht="32.25">
      <c r="B2" s="8" t="s">
        <v>5</v>
      </c>
      <c r="C2" s="9" t="s">
        <v>6</v>
      </c>
      <c r="D2" s="10" t="s">
        <v>7</v>
      </c>
      <c r="E2" s="11" t="s">
        <v>7</v>
      </c>
      <c r="F2" s="11" t="s">
        <v>7</v>
      </c>
      <c r="G2" s="11" t="s">
        <v>7</v>
      </c>
      <c r="H2" s="12" t="s">
        <v>7</v>
      </c>
    </row>
    <row r="3" spans="1:8" s="15" customFormat="1" ht="12.75" customHeight="1">
      <c r="A3" s="13"/>
      <c r="B3" s="14" t="s">
        <v>8</v>
      </c>
      <c r="C3" s="14"/>
      <c r="D3" s="14"/>
      <c r="E3" s="14"/>
      <c r="F3" s="14"/>
      <c r="G3" s="14"/>
      <c r="H3" s="14"/>
    </row>
    <row r="4" spans="1:8" s="15" customFormat="1" ht="12.75">
      <c r="A4" s="13"/>
      <c r="B4" s="16" t="s">
        <v>9</v>
      </c>
      <c r="C4" s="17" t="s">
        <v>10</v>
      </c>
      <c r="D4" s="18">
        <v>8411.41</v>
      </c>
      <c r="E4" s="19">
        <f aca="true" t="shared" si="0" ref="E4:E67">D4*1.05</f>
        <v>8831.9805</v>
      </c>
      <c r="F4" s="19">
        <f aca="true" t="shared" si="1" ref="F4:F67">D4*1.1</f>
        <v>9252.551000000001</v>
      </c>
      <c r="G4" s="19">
        <f aca="true" t="shared" si="2" ref="G4:G67">D4*1.2</f>
        <v>10093.692</v>
      </c>
      <c r="H4" s="20">
        <f aca="true" t="shared" si="3" ref="H4:H67">D4*1.3</f>
        <v>10934.833</v>
      </c>
    </row>
    <row r="5" spans="1:8" s="15" customFormat="1" ht="12.75">
      <c r="A5" s="13"/>
      <c r="B5" s="16" t="s">
        <v>11</v>
      </c>
      <c r="C5" s="17" t="s">
        <v>12</v>
      </c>
      <c r="D5" s="18">
        <v>8937.13</v>
      </c>
      <c r="E5" s="19">
        <f t="shared" si="0"/>
        <v>9383.986499999999</v>
      </c>
      <c r="F5" s="19">
        <f t="shared" si="1"/>
        <v>9830.843</v>
      </c>
      <c r="G5" s="19">
        <f t="shared" si="2"/>
        <v>10724.555999999999</v>
      </c>
      <c r="H5" s="20">
        <f t="shared" si="3"/>
        <v>11618.269</v>
      </c>
    </row>
    <row r="6" spans="1:8" s="15" customFormat="1" ht="12.75">
      <c r="A6" s="13"/>
      <c r="B6" s="16" t="s">
        <v>13</v>
      </c>
      <c r="C6" s="17" t="s">
        <v>14</v>
      </c>
      <c r="D6" s="18">
        <v>9350.18</v>
      </c>
      <c r="E6" s="19">
        <f t="shared" si="0"/>
        <v>9817.689</v>
      </c>
      <c r="F6" s="19">
        <f t="shared" si="1"/>
        <v>10285.198</v>
      </c>
      <c r="G6" s="19">
        <f t="shared" si="2"/>
        <v>11220.216</v>
      </c>
      <c r="H6" s="20">
        <f t="shared" si="3"/>
        <v>12155.234</v>
      </c>
    </row>
    <row r="7" spans="1:8" s="15" customFormat="1" ht="24.75">
      <c r="A7" s="13"/>
      <c r="B7" s="16" t="s">
        <v>15</v>
      </c>
      <c r="C7" s="17" t="s">
        <v>16</v>
      </c>
      <c r="D7" s="18">
        <v>27111.76</v>
      </c>
      <c r="E7" s="19">
        <f t="shared" si="0"/>
        <v>28467.347999999998</v>
      </c>
      <c r="F7" s="19">
        <f t="shared" si="1"/>
        <v>29822.936</v>
      </c>
      <c r="G7" s="19">
        <f t="shared" si="2"/>
        <v>32534.111999999997</v>
      </c>
      <c r="H7" s="20">
        <f t="shared" si="3"/>
        <v>35245.288</v>
      </c>
    </row>
    <row r="8" spans="1:8" s="15" customFormat="1" ht="24.75">
      <c r="A8" s="13"/>
      <c r="B8" s="16" t="s">
        <v>17</v>
      </c>
      <c r="C8" s="17" t="s">
        <v>18</v>
      </c>
      <c r="D8" s="18">
        <v>34509.29</v>
      </c>
      <c r="E8" s="19">
        <f t="shared" si="0"/>
        <v>36234.7545</v>
      </c>
      <c r="F8" s="19">
        <f t="shared" si="1"/>
        <v>37960.219000000005</v>
      </c>
      <c r="G8" s="19">
        <f t="shared" si="2"/>
        <v>41411.148</v>
      </c>
      <c r="H8" s="20">
        <f t="shared" si="3"/>
        <v>44862.077000000005</v>
      </c>
    </row>
    <row r="9" spans="1:8" s="15" customFormat="1" ht="24.75">
      <c r="A9" s="13"/>
      <c r="B9" s="16" t="s">
        <v>19</v>
      </c>
      <c r="C9" s="17" t="s">
        <v>20</v>
      </c>
      <c r="D9" s="18">
        <v>10138.76</v>
      </c>
      <c r="E9" s="19">
        <f t="shared" si="0"/>
        <v>10645.698</v>
      </c>
      <c r="F9" s="19">
        <f t="shared" si="1"/>
        <v>11152.636</v>
      </c>
      <c r="G9" s="19">
        <f t="shared" si="2"/>
        <v>12166.512</v>
      </c>
      <c r="H9" s="20">
        <f t="shared" si="3"/>
        <v>13180.388</v>
      </c>
    </row>
    <row r="10" spans="1:8" s="15" customFormat="1" ht="24.75">
      <c r="A10" s="13"/>
      <c r="B10" s="16" t="s">
        <v>21</v>
      </c>
      <c r="C10" s="17" t="s">
        <v>22</v>
      </c>
      <c r="D10" s="18">
        <v>11265.27</v>
      </c>
      <c r="E10" s="19">
        <f t="shared" si="0"/>
        <v>11828.533500000001</v>
      </c>
      <c r="F10" s="19">
        <f t="shared" si="1"/>
        <v>12391.797000000002</v>
      </c>
      <c r="G10" s="19">
        <f t="shared" si="2"/>
        <v>13518.324</v>
      </c>
      <c r="H10" s="20">
        <f t="shared" si="3"/>
        <v>14644.851</v>
      </c>
    </row>
    <row r="11" spans="1:8" s="15" customFormat="1" ht="24.75">
      <c r="A11" s="13"/>
      <c r="B11" s="16" t="s">
        <v>23</v>
      </c>
      <c r="C11" s="17" t="s">
        <v>24</v>
      </c>
      <c r="D11" s="18">
        <v>14231.8</v>
      </c>
      <c r="E11" s="19">
        <f t="shared" si="0"/>
        <v>14943.39</v>
      </c>
      <c r="F11" s="19">
        <f t="shared" si="1"/>
        <v>15654.98</v>
      </c>
      <c r="G11" s="19">
        <f t="shared" si="2"/>
        <v>17078.16</v>
      </c>
      <c r="H11" s="20">
        <f t="shared" si="3"/>
        <v>18501.34</v>
      </c>
    </row>
    <row r="12" spans="1:8" s="15" customFormat="1" ht="24.75">
      <c r="A12" s="13"/>
      <c r="B12" s="16" t="s">
        <v>25</v>
      </c>
      <c r="C12" s="17" t="s">
        <v>26</v>
      </c>
      <c r="D12" s="18">
        <v>17198.32</v>
      </c>
      <c r="E12" s="19">
        <f t="shared" si="0"/>
        <v>18058.236</v>
      </c>
      <c r="F12" s="19">
        <f t="shared" si="1"/>
        <v>18918.152000000002</v>
      </c>
      <c r="G12" s="19">
        <f t="shared" si="2"/>
        <v>20637.984</v>
      </c>
      <c r="H12" s="20">
        <f t="shared" si="3"/>
        <v>22357.816</v>
      </c>
    </row>
    <row r="13" spans="1:8" s="15" customFormat="1" ht="24.75">
      <c r="A13" s="13"/>
      <c r="B13" s="16" t="s">
        <v>27</v>
      </c>
      <c r="C13" s="17" t="s">
        <v>28</v>
      </c>
      <c r="D13" s="18">
        <v>21479.12</v>
      </c>
      <c r="E13" s="19">
        <f t="shared" si="0"/>
        <v>22553.076</v>
      </c>
      <c r="F13" s="19">
        <f t="shared" si="1"/>
        <v>23627.032</v>
      </c>
      <c r="G13" s="19">
        <f t="shared" si="2"/>
        <v>25774.944</v>
      </c>
      <c r="H13" s="20">
        <f t="shared" si="3"/>
        <v>27922.856</v>
      </c>
    </row>
    <row r="14" spans="1:8" s="15" customFormat="1" ht="12.75" customHeight="1">
      <c r="A14" s="13"/>
      <c r="B14" s="14" t="s">
        <v>29</v>
      </c>
      <c r="C14" s="14"/>
      <c r="D14" s="14"/>
      <c r="E14" s="14"/>
      <c r="F14" s="14"/>
      <c r="G14" s="14"/>
      <c r="H14" s="14"/>
    </row>
    <row r="15" spans="1:8" s="15" customFormat="1" ht="12.75">
      <c r="A15" s="13"/>
      <c r="B15" s="16" t="s">
        <v>30</v>
      </c>
      <c r="C15" s="17" t="s">
        <v>31</v>
      </c>
      <c r="D15" s="19">
        <v>453.62</v>
      </c>
      <c r="E15" s="19">
        <f t="shared" si="0"/>
        <v>476.30100000000004</v>
      </c>
      <c r="F15" s="19">
        <f t="shared" si="1"/>
        <v>498.982</v>
      </c>
      <c r="G15" s="19">
        <f t="shared" si="2"/>
        <v>544.3439999999999</v>
      </c>
      <c r="H15" s="20">
        <f t="shared" si="3"/>
        <v>589.706</v>
      </c>
    </row>
    <row r="16" spans="1:8" s="15" customFormat="1" ht="12.75">
      <c r="A16" s="13"/>
      <c r="B16" s="16" t="s">
        <v>32</v>
      </c>
      <c r="C16" s="17" t="s">
        <v>33</v>
      </c>
      <c r="D16" s="19">
        <v>747.14</v>
      </c>
      <c r="E16" s="19">
        <f t="shared" si="0"/>
        <v>784.4970000000001</v>
      </c>
      <c r="F16" s="19">
        <f t="shared" si="1"/>
        <v>821.854</v>
      </c>
      <c r="G16" s="19">
        <f t="shared" si="2"/>
        <v>896.568</v>
      </c>
      <c r="H16" s="20">
        <f t="shared" si="3"/>
        <v>971.282</v>
      </c>
    </row>
    <row r="17" spans="1:8" s="15" customFormat="1" ht="12.75">
      <c r="A17" s="13"/>
      <c r="B17" s="16" t="s">
        <v>34</v>
      </c>
      <c r="C17" s="17" t="s">
        <v>35</v>
      </c>
      <c r="D17" s="18">
        <v>3499.95</v>
      </c>
      <c r="E17" s="19">
        <f t="shared" si="0"/>
        <v>3674.9474999999998</v>
      </c>
      <c r="F17" s="19">
        <f t="shared" si="1"/>
        <v>3849.945</v>
      </c>
      <c r="G17" s="19">
        <f t="shared" si="2"/>
        <v>4199.94</v>
      </c>
      <c r="H17" s="20">
        <f t="shared" si="3"/>
        <v>4549.9349999999995</v>
      </c>
    </row>
    <row r="18" spans="1:8" s="15" customFormat="1" ht="12.75">
      <c r="A18" s="13"/>
      <c r="B18" s="16" t="s">
        <v>36</v>
      </c>
      <c r="C18" s="17" t="s">
        <v>37</v>
      </c>
      <c r="D18" s="18">
        <v>1687.21</v>
      </c>
      <c r="E18" s="19">
        <f t="shared" si="0"/>
        <v>1771.5705</v>
      </c>
      <c r="F18" s="19">
        <f t="shared" si="1"/>
        <v>1855.9310000000003</v>
      </c>
      <c r="G18" s="19">
        <f t="shared" si="2"/>
        <v>2024.652</v>
      </c>
      <c r="H18" s="20">
        <f t="shared" si="3"/>
        <v>2193.373</v>
      </c>
    </row>
    <row r="19" spans="1:8" s="15" customFormat="1" ht="24.75">
      <c r="A19" s="13"/>
      <c r="B19" s="16" t="s">
        <v>38</v>
      </c>
      <c r="C19" s="17" t="s">
        <v>39</v>
      </c>
      <c r="D19" s="18">
        <v>3242.59</v>
      </c>
      <c r="E19" s="19">
        <f t="shared" si="0"/>
        <v>3404.7195</v>
      </c>
      <c r="F19" s="19">
        <f t="shared" si="1"/>
        <v>3566.8490000000006</v>
      </c>
      <c r="G19" s="19">
        <f t="shared" si="2"/>
        <v>3891.108</v>
      </c>
      <c r="H19" s="20">
        <f t="shared" si="3"/>
        <v>4215.367</v>
      </c>
    </row>
    <row r="20" spans="1:8" s="15" customFormat="1" ht="24.75">
      <c r="A20" s="13"/>
      <c r="B20" s="16" t="s">
        <v>40</v>
      </c>
      <c r="C20" s="17" t="s">
        <v>41</v>
      </c>
      <c r="D20" s="18">
        <v>2602.19</v>
      </c>
      <c r="E20" s="19">
        <f t="shared" si="0"/>
        <v>2732.2995</v>
      </c>
      <c r="F20" s="19">
        <f t="shared" si="1"/>
        <v>2862.409</v>
      </c>
      <c r="G20" s="19">
        <f t="shared" si="2"/>
        <v>3122.628</v>
      </c>
      <c r="H20" s="20">
        <f t="shared" si="3"/>
        <v>3382.847</v>
      </c>
    </row>
    <row r="21" spans="1:8" s="15" customFormat="1" ht="24.75">
      <c r="A21" s="13"/>
      <c r="B21" s="16" t="s">
        <v>42</v>
      </c>
      <c r="C21" s="17" t="s">
        <v>43</v>
      </c>
      <c r="D21" s="18">
        <v>2232.23</v>
      </c>
      <c r="E21" s="19">
        <f t="shared" si="0"/>
        <v>2343.8415</v>
      </c>
      <c r="F21" s="19">
        <f t="shared" si="1"/>
        <v>2455.4530000000004</v>
      </c>
      <c r="G21" s="19">
        <f t="shared" si="2"/>
        <v>2678.676</v>
      </c>
      <c r="H21" s="20">
        <f t="shared" si="3"/>
        <v>2901.8990000000003</v>
      </c>
    </row>
    <row r="22" spans="1:8" s="15" customFormat="1" ht="24.75">
      <c r="A22" s="13"/>
      <c r="B22" s="16" t="s">
        <v>44</v>
      </c>
      <c r="C22" s="17" t="s">
        <v>45</v>
      </c>
      <c r="D22" s="18">
        <v>9462.87</v>
      </c>
      <c r="E22" s="19">
        <f t="shared" si="0"/>
        <v>9936.013500000001</v>
      </c>
      <c r="F22" s="19">
        <f t="shared" si="1"/>
        <v>10409.157000000001</v>
      </c>
      <c r="G22" s="19">
        <f t="shared" si="2"/>
        <v>11355.444000000001</v>
      </c>
      <c r="H22" s="20">
        <f t="shared" si="3"/>
        <v>12301.731000000002</v>
      </c>
    </row>
    <row r="23" spans="1:8" s="15" customFormat="1" ht="24.75">
      <c r="A23" s="13"/>
      <c r="B23" s="16" t="s">
        <v>46</v>
      </c>
      <c r="C23" s="17" t="s">
        <v>47</v>
      </c>
      <c r="D23" s="18">
        <v>1538.47</v>
      </c>
      <c r="E23" s="19">
        <f t="shared" si="0"/>
        <v>1615.3935000000001</v>
      </c>
      <c r="F23" s="19">
        <f t="shared" si="1"/>
        <v>1692.3170000000002</v>
      </c>
      <c r="G23" s="19">
        <f t="shared" si="2"/>
        <v>1846.164</v>
      </c>
      <c r="H23" s="20">
        <f t="shared" si="3"/>
        <v>2000.0110000000002</v>
      </c>
    </row>
    <row r="24" spans="1:8" s="15" customFormat="1" ht="24.75">
      <c r="A24" s="13"/>
      <c r="B24" s="16" t="s">
        <v>48</v>
      </c>
      <c r="C24" s="17" t="s">
        <v>49</v>
      </c>
      <c r="D24" s="18">
        <v>2643.32</v>
      </c>
      <c r="E24" s="19">
        <f t="shared" si="0"/>
        <v>2775.4860000000003</v>
      </c>
      <c r="F24" s="19">
        <f t="shared" si="1"/>
        <v>2907.6520000000005</v>
      </c>
      <c r="G24" s="19">
        <f t="shared" si="2"/>
        <v>3171.984</v>
      </c>
      <c r="H24" s="20">
        <f t="shared" si="3"/>
        <v>3436.3160000000003</v>
      </c>
    </row>
    <row r="25" spans="1:8" s="15" customFormat="1" ht="12.75">
      <c r="A25" s="13"/>
      <c r="B25" s="16" t="s">
        <v>50</v>
      </c>
      <c r="C25" s="17" t="s">
        <v>51</v>
      </c>
      <c r="D25" s="18">
        <v>2036.83</v>
      </c>
      <c r="E25" s="19">
        <f t="shared" si="0"/>
        <v>2138.6715</v>
      </c>
      <c r="F25" s="19">
        <f t="shared" si="1"/>
        <v>2240.513</v>
      </c>
      <c r="G25" s="19">
        <f t="shared" si="2"/>
        <v>2444.196</v>
      </c>
      <c r="H25" s="20">
        <f t="shared" si="3"/>
        <v>2647.879</v>
      </c>
    </row>
    <row r="26" spans="1:8" s="15" customFormat="1" ht="12.75">
      <c r="A26" s="13"/>
      <c r="B26" s="16" t="s">
        <v>52</v>
      </c>
      <c r="C26" s="17" t="s">
        <v>53</v>
      </c>
      <c r="D26" s="19">
        <v>434.44</v>
      </c>
      <c r="E26" s="19">
        <f t="shared" si="0"/>
        <v>456.16200000000003</v>
      </c>
      <c r="F26" s="19">
        <f t="shared" si="1"/>
        <v>477.884</v>
      </c>
      <c r="G26" s="19">
        <f t="shared" si="2"/>
        <v>521.328</v>
      </c>
      <c r="H26" s="20">
        <f t="shared" si="3"/>
        <v>564.772</v>
      </c>
    </row>
    <row r="27" spans="1:8" s="15" customFormat="1" ht="12.75">
      <c r="A27" s="13"/>
      <c r="B27" s="16" t="s">
        <v>54</v>
      </c>
      <c r="C27" s="17" t="s">
        <v>55</v>
      </c>
      <c r="D27" s="19">
        <v>254.33</v>
      </c>
      <c r="E27" s="19">
        <f t="shared" si="0"/>
        <v>267.04650000000004</v>
      </c>
      <c r="F27" s="19">
        <f t="shared" si="1"/>
        <v>279.76300000000003</v>
      </c>
      <c r="G27" s="19">
        <f t="shared" si="2"/>
        <v>305.196</v>
      </c>
      <c r="H27" s="20">
        <f t="shared" si="3"/>
        <v>330.629</v>
      </c>
    </row>
    <row r="28" spans="1:8" s="15" customFormat="1" ht="12.75">
      <c r="A28" s="13"/>
      <c r="B28" s="16" t="s">
        <v>56</v>
      </c>
      <c r="C28" s="17" t="s">
        <v>57</v>
      </c>
      <c r="D28" s="19">
        <v>273.23</v>
      </c>
      <c r="E28" s="19">
        <f t="shared" si="0"/>
        <v>286.8915</v>
      </c>
      <c r="F28" s="19">
        <f t="shared" si="1"/>
        <v>300.55300000000005</v>
      </c>
      <c r="G28" s="19">
        <f t="shared" si="2"/>
        <v>327.87600000000003</v>
      </c>
      <c r="H28" s="20">
        <f t="shared" si="3"/>
        <v>355.199</v>
      </c>
    </row>
    <row r="29" spans="1:8" s="15" customFormat="1" ht="12.75">
      <c r="A29" s="13"/>
      <c r="B29" s="16" t="s">
        <v>58</v>
      </c>
      <c r="C29" s="17" t="s">
        <v>59</v>
      </c>
      <c r="D29" s="19">
        <v>273.23</v>
      </c>
      <c r="E29" s="19">
        <f t="shared" si="0"/>
        <v>286.8915</v>
      </c>
      <c r="F29" s="19">
        <f t="shared" si="1"/>
        <v>300.55300000000005</v>
      </c>
      <c r="G29" s="19">
        <f t="shared" si="2"/>
        <v>327.87600000000003</v>
      </c>
      <c r="H29" s="20">
        <f t="shared" si="3"/>
        <v>355.199</v>
      </c>
    </row>
    <row r="30" spans="1:8" s="15" customFormat="1" ht="12.75">
      <c r="A30" s="13"/>
      <c r="B30" s="16" t="s">
        <v>60</v>
      </c>
      <c r="C30" s="17" t="s">
        <v>61</v>
      </c>
      <c r="D30" s="19">
        <v>300.74</v>
      </c>
      <c r="E30" s="19">
        <f t="shared" si="0"/>
        <v>315.77700000000004</v>
      </c>
      <c r="F30" s="19">
        <f t="shared" si="1"/>
        <v>330.814</v>
      </c>
      <c r="G30" s="19">
        <f t="shared" si="2"/>
        <v>360.888</v>
      </c>
      <c r="H30" s="20">
        <f t="shared" si="3"/>
        <v>390.96200000000005</v>
      </c>
    </row>
    <row r="31" spans="1:8" s="15" customFormat="1" ht="24.75">
      <c r="A31" s="13"/>
      <c r="B31" s="16" t="s">
        <v>62</v>
      </c>
      <c r="C31" s="17" t="s">
        <v>63</v>
      </c>
      <c r="D31" s="18">
        <v>1194.64</v>
      </c>
      <c r="E31" s="19">
        <f t="shared" si="0"/>
        <v>1254.372</v>
      </c>
      <c r="F31" s="19">
        <f t="shared" si="1"/>
        <v>1314.1040000000003</v>
      </c>
      <c r="G31" s="19">
        <f t="shared" si="2"/>
        <v>1433.568</v>
      </c>
      <c r="H31" s="20">
        <f t="shared" si="3"/>
        <v>1553.0320000000002</v>
      </c>
    </row>
    <row r="32" spans="1:8" s="15" customFormat="1" ht="24.75">
      <c r="A32" s="13"/>
      <c r="B32" s="16" t="s">
        <v>64</v>
      </c>
      <c r="C32" s="17" t="s">
        <v>65</v>
      </c>
      <c r="D32" s="18">
        <v>1082.34</v>
      </c>
      <c r="E32" s="19">
        <f t="shared" si="0"/>
        <v>1136.4569999999999</v>
      </c>
      <c r="F32" s="19">
        <f t="shared" si="1"/>
        <v>1190.574</v>
      </c>
      <c r="G32" s="19">
        <f t="shared" si="2"/>
        <v>1298.8079999999998</v>
      </c>
      <c r="H32" s="20">
        <f t="shared" si="3"/>
        <v>1407.042</v>
      </c>
    </row>
    <row r="33" spans="1:8" s="15" customFormat="1" ht="12.75">
      <c r="A33" s="13"/>
      <c r="B33" s="16" t="s">
        <v>66</v>
      </c>
      <c r="C33" s="17" t="s">
        <v>67</v>
      </c>
      <c r="D33" s="19">
        <v>697.1</v>
      </c>
      <c r="E33" s="19">
        <f t="shared" si="0"/>
        <v>731.955</v>
      </c>
      <c r="F33" s="19">
        <f t="shared" si="1"/>
        <v>766.8100000000001</v>
      </c>
      <c r="G33" s="19">
        <f t="shared" si="2"/>
        <v>836.52</v>
      </c>
      <c r="H33" s="20">
        <f t="shared" si="3"/>
        <v>906.23</v>
      </c>
    </row>
    <row r="34" spans="1:8" s="15" customFormat="1" ht="12.75">
      <c r="A34" s="13"/>
      <c r="B34" s="16" t="s">
        <v>68</v>
      </c>
      <c r="C34" s="17" t="s">
        <v>69</v>
      </c>
      <c r="D34" s="19">
        <v>497.26</v>
      </c>
      <c r="E34" s="19">
        <f t="shared" si="0"/>
        <v>522.123</v>
      </c>
      <c r="F34" s="19">
        <f t="shared" si="1"/>
        <v>546.986</v>
      </c>
      <c r="G34" s="19">
        <f t="shared" si="2"/>
        <v>596.712</v>
      </c>
      <c r="H34" s="20">
        <f t="shared" si="3"/>
        <v>646.438</v>
      </c>
    </row>
    <row r="35" spans="1:8" s="15" customFormat="1" ht="12.75">
      <c r="A35" s="13"/>
      <c r="B35" s="16" t="s">
        <v>70</v>
      </c>
      <c r="C35" s="17" t="s">
        <v>71</v>
      </c>
      <c r="D35" s="19">
        <v>551.46</v>
      </c>
      <c r="E35" s="19">
        <f t="shared" si="0"/>
        <v>579.033</v>
      </c>
      <c r="F35" s="19">
        <f t="shared" si="1"/>
        <v>606.6060000000001</v>
      </c>
      <c r="G35" s="19">
        <f t="shared" si="2"/>
        <v>661.7520000000001</v>
      </c>
      <c r="H35" s="20">
        <f t="shared" si="3"/>
        <v>716.898</v>
      </c>
    </row>
    <row r="36" spans="1:8" s="15" customFormat="1" ht="12.75">
      <c r="A36" s="13"/>
      <c r="B36" s="16" t="s">
        <v>72</v>
      </c>
      <c r="C36" s="17" t="s">
        <v>73</v>
      </c>
      <c r="D36" s="19">
        <v>671.26</v>
      </c>
      <c r="E36" s="19">
        <f t="shared" si="0"/>
        <v>704.823</v>
      </c>
      <c r="F36" s="19">
        <f t="shared" si="1"/>
        <v>738.3860000000001</v>
      </c>
      <c r="G36" s="19">
        <f t="shared" si="2"/>
        <v>805.512</v>
      </c>
      <c r="H36" s="20">
        <f t="shared" si="3"/>
        <v>872.638</v>
      </c>
    </row>
    <row r="37" spans="1:8" s="15" customFormat="1" ht="12.75">
      <c r="A37" s="13"/>
      <c r="B37" s="16" t="s">
        <v>74</v>
      </c>
      <c r="C37" s="17" t="s">
        <v>75</v>
      </c>
      <c r="D37" s="19">
        <v>671.26</v>
      </c>
      <c r="E37" s="19">
        <f t="shared" si="0"/>
        <v>704.823</v>
      </c>
      <c r="F37" s="19">
        <f t="shared" si="1"/>
        <v>738.3860000000001</v>
      </c>
      <c r="G37" s="19">
        <f t="shared" si="2"/>
        <v>805.512</v>
      </c>
      <c r="H37" s="20">
        <f t="shared" si="3"/>
        <v>872.638</v>
      </c>
    </row>
    <row r="38" spans="1:8" s="15" customFormat="1" ht="12.75">
      <c r="A38" s="13"/>
      <c r="B38" s="16" t="s">
        <v>76</v>
      </c>
      <c r="C38" s="17" t="s">
        <v>77</v>
      </c>
      <c r="D38" s="19">
        <v>623.73</v>
      </c>
      <c r="E38" s="19">
        <f t="shared" si="0"/>
        <v>654.9165</v>
      </c>
      <c r="F38" s="19">
        <f t="shared" si="1"/>
        <v>686.1030000000001</v>
      </c>
      <c r="G38" s="19">
        <f t="shared" si="2"/>
        <v>748.476</v>
      </c>
      <c r="H38" s="20">
        <f t="shared" si="3"/>
        <v>810.849</v>
      </c>
    </row>
    <row r="39" spans="1:8" s="15" customFormat="1" ht="12.75">
      <c r="A39" s="13"/>
      <c r="B39" s="16" t="s">
        <v>78</v>
      </c>
      <c r="C39" s="17" t="s">
        <v>79</v>
      </c>
      <c r="D39" s="19">
        <v>160.1</v>
      </c>
      <c r="E39" s="19">
        <f t="shared" si="0"/>
        <v>168.105</v>
      </c>
      <c r="F39" s="19">
        <f t="shared" si="1"/>
        <v>176.11</v>
      </c>
      <c r="G39" s="19">
        <f t="shared" si="2"/>
        <v>192.11999999999998</v>
      </c>
      <c r="H39" s="20">
        <f t="shared" si="3"/>
        <v>208.13</v>
      </c>
    </row>
    <row r="40" spans="1:8" s="15" customFormat="1" ht="12.75">
      <c r="A40" s="13"/>
      <c r="B40" s="16" t="s">
        <v>80</v>
      </c>
      <c r="C40" s="17" t="s">
        <v>81</v>
      </c>
      <c r="D40" s="19">
        <v>161.49</v>
      </c>
      <c r="E40" s="19">
        <f t="shared" si="0"/>
        <v>169.5645</v>
      </c>
      <c r="F40" s="19">
        <f t="shared" si="1"/>
        <v>177.63900000000004</v>
      </c>
      <c r="G40" s="19">
        <f t="shared" si="2"/>
        <v>193.788</v>
      </c>
      <c r="H40" s="20">
        <f t="shared" si="3"/>
        <v>209.937</v>
      </c>
    </row>
    <row r="41" spans="1:8" s="15" customFormat="1" ht="12.75">
      <c r="A41" s="13"/>
      <c r="B41" s="16" t="s">
        <v>82</v>
      </c>
      <c r="C41" s="17" t="s">
        <v>83</v>
      </c>
      <c r="D41" s="19">
        <v>557.01</v>
      </c>
      <c r="E41" s="19">
        <f t="shared" si="0"/>
        <v>584.8605</v>
      </c>
      <c r="F41" s="19">
        <f t="shared" si="1"/>
        <v>612.711</v>
      </c>
      <c r="G41" s="19">
        <f t="shared" si="2"/>
        <v>668.4119999999999</v>
      </c>
      <c r="H41" s="20">
        <f t="shared" si="3"/>
        <v>724.113</v>
      </c>
    </row>
    <row r="42" spans="1:8" s="15" customFormat="1" ht="12.75">
      <c r="A42" s="13"/>
      <c r="B42" s="16" t="s">
        <v>84</v>
      </c>
      <c r="C42" s="17" t="s">
        <v>85</v>
      </c>
      <c r="D42" s="19">
        <v>124.8</v>
      </c>
      <c r="E42" s="19">
        <f t="shared" si="0"/>
        <v>131.04</v>
      </c>
      <c r="F42" s="19">
        <f t="shared" si="1"/>
        <v>137.28</v>
      </c>
      <c r="G42" s="19">
        <f t="shared" si="2"/>
        <v>149.76</v>
      </c>
      <c r="H42" s="20">
        <f t="shared" si="3"/>
        <v>162.24</v>
      </c>
    </row>
    <row r="43" spans="1:8" s="15" customFormat="1" ht="12.75">
      <c r="A43" s="13"/>
      <c r="B43" s="16" t="s">
        <v>86</v>
      </c>
      <c r="C43" s="17" t="s">
        <v>87</v>
      </c>
      <c r="D43" s="19">
        <v>220.97</v>
      </c>
      <c r="E43" s="19">
        <f t="shared" si="0"/>
        <v>232.01850000000002</v>
      </c>
      <c r="F43" s="19">
        <f t="shared" si="1"/>
        <v>243.067</v>
      </c>
      <c r="G43" s="19">
        <f t="shared" si="2"/>
        <v>265.164</v>
      </c>
      <c r="H43" s="20">
        <f t="shared" si="3"/>
        <v>287.261</v>
      </c>
    </row>
    <row r="44" spans="1:8" s="15" customFormat="1" ht="12.75">
      <c r="A44" s="13"/>
      <c r="B44" s="16" t="s">
        <v>88</v>
      </c>
      <c r="C44" s="17" t="s">
        <v>89</v>
      </c>
      <c r="D44" s="19">
        <v>175.11</v>
      </c>
      <c r="E44" s="19">
        <f t="shared" si="0"/>
        <v>183.86550000000003</v>
      </c>
      <c r="F44" s="19">
        <f t="shared" si="1"/>
        <v>192.62100000000004</v>
      </c>
      <c r="G44" s="19">
        <f t="shared" si="2"/>
        <v>210.132</v>
      </c>
      <c r="H44" s="20">
        <f t="shared" si="3"/>
        <v>227.64300000000003</v>
      </c>
    </row>
    <row r="45" spans="1:8" s="15" customFormat="1" ht="12.75">
      <c r="A45" s="13"/>
      <c r="B45" s="16" t="s">
        <v>90</v>
      </c>
      <c r="C45" s="17" t="s">
        <v>91</v>
      </c>
      <c r="D45" s="19">
        <v>211.8</v>
      </c>
      <c r="E45" s="19">
        <f t="shared" si="0"/>
        <v>222.39000000000001</v>
      </c>
      <c r="F45" s="19">
        <f t="shared" si="1"/>
        <v>232.98000000000002</v>
      </c>
      <c r="G45" s="19">
        <f t="shared" si="2"/>
        <v>254.16</v>
      </c>
      <c r="H45" s="20">
        <f t="shared" si="3"/>
        <v>275.34000000000003</v>
      </c>
    </row>
    <row r="46" spans="1:8" s="15" customFormat="1" ht="12.75">
      <c r="A46" s="13"/>
      <c r="B46" s="16" t="s">
        <v>92</v>
      </c>
      <c r="C46" s="17" t="s">
        <v>93</v>
      </c>
      <c r="D46" s="19">
        <v>291.85</v>
      </c>
      <c r="E46" s="19">
        <f t="shared" si="0"/>
        <v>306.44250000000005</v>
      </c>
      <c r="F46" s="19">
        <f t="shared" si="1"/>
        <v>321.035</v>
      </c>
      <c r="G46" s="19">
        <f t="shared" si="2"/>
        <v>350.22</v>
      </c>
      <c r="H46" s="20">
        <f t="shared" si="3"/>
        <v>379.40500000000003</v>
      </c>
    </row>
    <row r="47" spans="1:8" s="15" customFormat="1" ht="12.75" customHeight="1">
      <c r="A47" s="13"/>
      <c r="B47" s="14" t="s">
        <v>94</v>
      </c>
      <c r="C47" s="14"/>
      <c r="D47" s="14"/>
      <c r="E47" s="14"/>
      <c r="F47" s="14"/>
      <c r="G47" s="14"/>
      <c r="H47" s="14"/>
    </row>
    <row r="48" spans="1:8" s="15" customFormat="1" ht="12.75">
      <c r="A48" s="13"/>
      <c r="B48" s="16" t="s">
        <v>95</v>
      </c>
      <c r="C48" s="17" t="s">
        <v>96</v>
      </c>
      <c r="D48" s="19">
        <v>182.61</v>
      </c>
      <c r="E48" s="19">
        <f t="shared" si="0"/>
        <v>191.74050000000003</v>
      </c>
      <c r="F48" s="19">
        <f t="shared" si="1"/>
        <v>200.87100000000004</v>
      </c>
      <c r="G48" s="19">
        <f t="shared" si="2"/>
        <v>219.132</v>
      </c>
      <c r="H48" s="20">
        <f t="shared" si="3"/>
        <v>237.39300000000003</v>
      </c>
    </row>
    <row r="49" spans="1:8" s="15" customFormat="1" ht="12.75">
      <c r="A49" s="13"/>
      <c r="B49" s="16" t="s">
        <v>97</v>
      </c>
      <c r="C49" s="17" t="s">
        <v>98</v>
      </c>
      <c r="D49" s="19">
        <v>445.55</v>
      </c>
      <c r="E49" s="19">
        <f t="shared" si="0"/>
        <v>467.82750000000004</v>
      </c>
      <c r="F49" s="19">
        <f t="shared" si="1"/>
        <v>490.1050000000001</v>
      </c>
      <c r="G49" s="19">
        <f t="shared" si="2"/>
        <v>534.66</v>
      </c>
      <c r="H49" s="20">
        <f t="shared" si="3"/>
        <v>579.215</v>
      </c>
    </row>
    <row r="50" spans="1:8" s="15" customFormat="1" ht="12.75">
      <c r="A50" s="13"/>
      <c r="B50" s="16" t="s">
        <v>99</v>
      </c>
      <c r="C50" s="17" t="s">
        <v>100</v>
      </c>
      <c r="D50" s="19">
        <v>789.38</v>
      </c>
      <c r="E50" s="19">
        <f t="shared" si="0"/>
        <v>828.849</v>
      </c>
      <c r="F50" s="19">
        <f t="shared" si="1"/>
        <v>868.3180000000001</v>
      </c>
      <c r="G50" s="19">
        <f t="shared" si="2"/>
        <v>947.256</v>
      </c>
      <c r="H50" s="20">
        <f t="shared" si="3"/>
        <v>1026.194</v>
      </c>
    </row>
    <row r="51" spans="1:8" s="15" customFormat="1" ht="12.75">
      <c r="A51" s="13"/>
      <c r="B51" s="16" t="s">
        <v>101</v>
      </c>
      <c r="C51" s="17" t="s">
        <v>102</v>
      </c>
      <c r="D51" s="19">
        <v>752.42</v>
      </c>
      <c r="E51" s="19">
        <f t="shared" si="0"/>
        <v>790.0409999999999</v>
      </c>
      <c r="F51" s="19">
        <f t="shared" si="1"/>
        <v>827.662</v>
      </c>
      <c r="G51" s="19">
        <f t="shared" si="2"/>
        <v>902.9039999999999</v>
      </c>
      <c r="H51" s="20">
        <f t="shared" si="3"/>
        <v>978.146</v>
      </c>
    </row>
    <row r="52" spans="1:8" s="15" customFormat="1" ht="12.75">
      <c r="A52" s="13"/>
      <c r="B52" s="16" t="s">
        <v>103</v>
      </c>
      <c r="C52" s="17" t="s">
        <v>104</v>
      </c>
      <c r="D52" s="19">
        <v>716.84</v>
      </c>
      <c r="E52" s="19">
        <f t="shared" si="0"/>
        <v>752.682</v>
      </c>
      <c r="F52" s="19">
        <f t="shared" si="1"/>
        <v>788.5240000000001</v>
      </c>
      <c r="G52" s="19">
        <f t="shared" si="2"/>
        <v>860.208</v>
      </c>
      <c r="H52" s="20">
        <f t="shared" si="3"/>
        <v>931.892</v>
      </c>
    </row>
    <row r="53" spans="1:8" s="15" customFormat="1" ht="12.75">
      <c r="A53" s="13"/>
      <c r="B53" s="16" t="s">
        <v>105</v>
      </c>
      <c r="C53" s="17" t="s">
        <v>106</v>
      </c>
      <c r="D53" s="19">
        <v>590.93</v>
      </c>
      <c r="E53" s="19">
        <f t="shared" si="0"/>
        <v>620.4765</v>
      </c>
      <c r="F53" s="19">
        <f t="shared" si="1"/>
        <v>650.023</v>
      </c>
      <c r="G53" s="19">
        <f t="shared" si="2"/>
        <v>709.1159999999999</v>
      </c>
      <c r="H53" s="20">
        <f t="shared" si="3"/>
        <v>768.209</v>
      </c>
    </row>
    <row r="54" spans="1:8" s="15" customFormat="1" ht="12.75">
      <c r="A54" s="13"/>
      <c r="B54" s="16" t="s">
        <v>107</v>
      </c>
      <c r="C54" s="17" t="s">
        <v>108</v>
      </c>
      <c r="D54" s="19">
        <v>739.07</v>
      </c>
      <c r="E54" s="19">
        <f t="shared" si="0"/>
        <v>776.0235000000001</v>
      </c>
      <c r="F54" s="19">
        <f t="shared" si="1"/>
        <v>812.9770000000001</v>
      </c>
      <c r="G54" s="19">
        <f t="shared" si="2"/>
        <v>886.884</v>
      </c>
      <c r="H54" s="20">
        <f t="shared" si="3"/>
        <v>960.791</v>
      </c>
    </row>
    <row r="55" spans="1:8" s="15" customFormat="1" ht="12.75">
      <c r="A55" s="13"/>
      <c r="B55" s="16" t="s">
        <v>109</v>
      </c>
      <c r="C55" s="17" t="s">
        <v>110</v>
      </c>
      <c r="D55" s="19">
        <v>886.39</v>
      </c>
      <c r="E55" s="19">
        <f t="shared" si="0"/>
        <v>930.7095</v>
      </c>
      <c r="F55" s="19">
        <f t="shared" si="1"/>
        <v>975.0290000000001</v>
      </c>
      <c r="G55" s="19">
        <f t="shared" si="2"/>
        <v>1063.668</v>
      </c>
      <c r="H55" s="20">
        <f t="shared" si="3"/>
        <v>1152.307</v>
      </c>
    </row>
    <row r="56" spans="1:8" s="15" customFormat="1" ht="12.75">
      <c r="A56" s="13"/>
      <c r="B56" s="16" t="s">
        <v>111</v>
      </c>
      <c r="C56" s="17" t="s">
        <v>112</v>
      </c>
      <c r="D56" s="18">
        <v>1035.1</v>
      </c>
      <c r="E56" s="19">
        <f t="shared" si="0"/>
        <v>1086.855</v>
      </c>
      <c r="F56" s="19">
        <f t="shared" si="1"/>
        <v>1138.61</v>
      </c>
      <c r="G56" s="19">
        <f t="shared" si="2"/>
        <v>1242.12</v>
      </c>
      <c r="H56" s="20">
        <f t="shared" si="3"/>
        <v>1345.6299999999999</v>
      </c>
    </row>
    <row r="57" spans="1:8" s="15" customFormat="1" ht="12.75">
      <c r="A57" s="13"/>
      <c r="B57" s="16" t="s">
        <v>113</v>
      </c>
      <c r="C57" s="17" t="s">
        <v>114</v>
      </c>
      <c r="D57" s="18">
        <v>1771.94</v>
      </c>
      <c r="E57" s="19">
        <f t="shared" si="0"/>
        <v>1860.537</v>
      </c>
      <c r="F57" s="19">
        <f t="shared" si="1"/>
        <v>1949.1340000000002</v>
      </c>
      <c r="G57" s="19">
        <f t="shared" si="2"/>
        <v>2126.328</v>
      </c>
      <c r="H57" s="20">
        <f t="shared" si="3"/>
        <v>2303.522</v>
      </c>
    </row>
    <row r="58" spans="1:8" s="15" customFormat="1" ht="12.75" customHeight="1">
      <c r="A58" s="13"/>
      <c r="B58" s="14" t="s">
        <v>115</v>
      </c>
      <c r="C58" s="14"/>
      <c r="D58" s="14"/>
      <c r="E58" s="14"/>
      <c r="F58" s="14"/>
      <c r="G58" s="14"/>
      <c r="H58" s="14"/>
    </row>
    <row r="59" spans="1:8" s="15" customFormat="1" ht="24.75">
      <c r="A59" s="13"/>
      <c r="B59" s="16" t="s">
        <v>116</v>
      </c>
      <c r="C59" s="17" t="s">
        <v>117</v>
      </c>
      <c r="D59" s="19">
        <v>832.56</v>
      </c>
      <c r="E59" s="19">
        <f t="shared" si="0"/>
        <v>874.188</v>
      </c>
      <c r="F59" s="19">
        <f t="shared" si="1"/>
        <v>915.816</v>
      </c>
      <c r="G59" s="19">
        <f t="shared" si="2"/>
        <v>999.0719999999999</v>
      </c>
      <c r="H59" s="20">
        <f t="shared" si="3"/>
        <v>1082.328</v>
      </c>
    </row>
    <row r="60" spans="1:8" s="15" customFormat="1" ht="24.75">
      <c r="A60" s="13"/>
      <c r="B60" s="16" t="s">
        <v>118</v>
      </c>
      <c r="C60" s="17" t="s">
        <v>119</v>
      </c>
      <c r="D60" s="19">
        <v>989.3</v>
      </c>
      <c r="E60" s="19">
        <f t="shared" si="0"/>
        <v>1038.765</v>
      </c>
      <c r="F60" s="19">
        <f t="shared" si="1"/>
        <v>1088.23</v>
      </c>
      <c r="G60" s="19">
        <f t="shared" si="2"/>
        <v>1187.1599999999999</v>
      </c>
      <c r="H60" s="20">
        <f t="shared" si="3"/>
        <v>1286.09</v>
      </c>
    </row>
    <row r="61" spans="1:8" s="15" customFormat="1" ht="24.75">
      <c r="A61" s="13"/>
      <c r="B61" s="16" t="s">
        <v>120</v>
      </c>
      <c r="C61" s="17" t="s">
        <v>121</v>
      </c>
      <c r="D61" s="18">
        <v>1772.17</v>
      </c>
      <c r="E61" s="19">
        <f t="shared" si="0"/>
        <v>1860.7785000000001</v>
      </c>
      <c r="F61" s="19">
        <f t="shared" si="1"/>
        <v>1949.3870000000002</v>
      </c>
      <c r="G61" s="19">
        <f t="shared" si="2"/>
        <v>2126.604</v>
      </c>
      <c r="H61" s="20">
        <f t="shared" si="3"/>
        <v>2303.8210000000004</v>
      </c>
    </row>
    <row r="62" spans="1:8" s="15" customFormat="1" ht="24.75">
      <c r="A62" s="13"/>
      <c r="B62" s="16" t="s">
        <v>122</v>
      </c>
      <c r="C62" s="17" t="s">
        <v>123</v>
      </c>
      <c r="D62" s="18">
        <v>2060.84</v>
      </c>
      <c r="E62" s="19">
        <f t="shared" si="0"/>
        <v>2163.882</v>
      </c>
      <c r="F62" s="19">
        <f t="shared" si="1"/>
        <v>2266.9240000000004</v>
      </c>
      <c r="G62" s="19">
        <f t="shared" si="2"/>
        <v>2473.0080000000003</v>
      </c>
      <c r="H62" s="20">
        <f t="shared" si="3"/>
        <v>2679.092</v>
      </c>
    </row>
    <row r="63" spans="1:8" s="15" customFormat="1" ht="24.75">
      <c r="A63" s="13"/>
      <c r="B63" s="16" t="s">
        <v>124</v>
      </c>
      <c r="C63" s="17" t="s">
        <v>125</v>
      </c>
      <c r="D63" s="18">
        <v>2417.15</v>
      </c>
      <c r="E63" s="19">
        <f t="shared" si="0"/>
        <v>2538.0075</v>
      </c>
      <c r="F63" s="19">
        <f t="shared" si="1"/>
        <v>2658.8650000000002</v>
      </c>
      <c r="G63" s="19">
        <f t="shared" si="2"/>
        <v>2900.58</v>
      </c>
      <c r="H63" s="20">
        <f t="shared" si="3"/>
        <v>3142.295</v>
      </c>
    </row>
    <row r="64" spans="1:8" s="15" customFormat="1" ht="24.75">
      <c r="A64" s="13"/>
      <c r="B64" s="16" t="s">
        <v>126</v>
      </c>
      <c r="C64" s="17" t="s">
        <v>127</v>
      </c>
      <c r="D64" s="18">
        <v>3396.58</v>
      </c>
      <c r="E64" s="19">
        <f t="shared" si="0"/>
        <v>3566.409</v>
      </c>
      <c r="F64" s="19">
        <f t="shared" si="1"/>
        <v>3736.2380000000003</v>
      </c>
      <c r="G64" s="19">
        <f t="shared" si="2"/>
        <v>4075.8959999999997</v>
      </c>
      <c r="H64" s="20">
        <f t="shared" si="3"/>
        <v>4415.554</v>
      </c>
    </row>
    <row r="65" spans="1:8" s="15" customFormat="1" ht="12.75">
      <c r="A65" s="13"/>
      <c r="B65" s="16" t="s">
        <v>128</v>
      </c>
      <c r="C65" s="17" t="s">
        <v>129</v>
      </c>
      <c r="D65" s="18">
        <v>3827.83</v>
      </c>
      <c r="E65" s="19">
        <f t="shared" si="0"/>
        <v>4019.2215</v>
      </c>
      <c r="F65" s="19">
        <f t="shared" si="1"/>
        <v>4210.613</v>
      </c>
      <c r="G65" s="19">
        <f t="shared" si="2"/>
        <v>4593.396</v>
      </c>
      <c r="H65" s="20">
        <f t="shared" si="3"/>
        <v>4976.179</v>
      </c>
    </row>
    <row r="66" spans="1:8" s="15" customFormat="1" ht="12.75" customHeight="1">
      <c r="A66" s="13"/>
      <c r="B66" s="14" t="s">
        <v>130</v>
      </c>
      <c r="C66" s="14"/>
      <c r="D66" s="14"/>
      <c r="E66" s="14"/>
      <c r="F66" s="14"/>
      <c r="G66" s="14"/>
      <c r="H66" s="14"/>
    </row>
    <row r="67" spans="1:8" s="15" customFormat="1" ht="12.75">
      <c r="A67" s="13"/>
      <c r="B67" s="16" t="s">
        <v>131</v>
      </c>
      <c r="C67" s="17" t="s">
        <v>132</v>
      </c>
      <c r="D67" s="18">
        <v>5999.48</v>
      </c>
      <c r="E67" s="19">
        <f t="shared" si="0"/>
        <v>6299.454</v>
      </c>
      <c r="F67" s="19">
        <f t="shared" si="1"/>
        <v>6599.428</v>
      </c>
      <c r="G67" s="19">
        <f t="shared" si="2"/>
        <v>7199.375999999999</v>
      </c>
      <c r="H67" s="20">
        <f t="shared" si="3"/>
        <v>7799.324</v>
      </c>
    </row>
    <row r="68" spans="1:8" s="15" customFormat="1" ht="24.75">
      <c r="A68" s="13"/>
      <c r="B68" s="16" t="s">
        <v>133</v>
      </c>
      <c r="C68" s="17" t="s">
        <v>134</v>
      </c>
      <c r="D68" s="18">
        <v>10365.14</v>
      </c>
      <c r="E68" s="19">
        <f aca="true" t="shared" si="4" ref="E68:E131">D68*1.05</f>
        <v>10883.396999999999</v>
      </c>
      <c r="F68" s="19">
        <f aca="true" t="shared" si="5" ref="F68:F131">D68*1.1</f>
        <v>11401.654</v>
      </c>
      <c r="G68" s="19">
        <f aca="true" t="shared" si="6" ref="G68:G131">D68*1.2</f>
        <v>12438.168</v>
      </c>
      <c r="H68" s="20">
        <f aca="true" t="shared" si="7" ref="H68:H131">D68*1.3</f>
        <v>13474.681999999999</v>
      </c>
    </row>
    <row r="69" spans="1:8" s="15" customFormat="1" ht="24.75">
      <c r="A69" s="13"/>
      <c r="B69" s="16" t="s">
        <v>135</v>
      </c>
      <c r="C69" s="17" t="s">
        <v>136</v>
      </c>
      <c r="D69" s="18">
        <v>20778.83</v>
      </c>
      <c r="E69" s="19">
        <f t="shared" si="4"/>
        <v>21817.771500000003</v>
      </c>
      <c r="F69" s="19">
        <f t="shared" si="5"/>
        <v>22856.713000000003</v>
      </c>
      <c r="G69" s="19">
        <f t="shared" si="6"/>
        <v>24934.596</v>
      </c>
      <c r="H69" s="20">
        <f t="shared" si="7"/>
        <v>27012.479000000003</v>
      </c>
    </row>
    <row r="70" spans="1:8" s="15" customFormat="1" ht="12.75">
      <c r="A70" s="13"/>
      <c r="B70" s="16" t="s">
        <v>137</v>
      </c>
      <c r="C70" s="17" t="s">
        <v>138</v>
      </c>
      <c r="D70" s="18">
        <v>2268.35</v>
      </c>
      <c r="E70" s="19">
        <f t="shared" si="4"/>
        <v>2381.7675</v>
      </c>
      <c r="F70" s="19">
        <f t="shared" si="5"/>
        <v>2495.185</v>
      </c>
      <c r="G70" s="19">
        <f t="shared" si="6"/>
        <v>2722.02</v>
      </c>
      <c r="H70" s="20">
        <f t="shared" si="7"/>
        <v>2948.855</v>
      </c>
    </row>
    <row r="71" spans="1:8" s="15" customFormat="1" ht="12.75">
      <c r="A71" s="13"/>
      <c r="B71" s="16" t="s">
        <v>139</v>
      </c>
      <c r="C71" s="17" t="s">
        <v>140</v>
      </c>
      <c r="D71" s="18">
        <v>2268.37</v>
      </c>
      <c r="E71" s="19">
        <f t="shared" si="4"/>
        <v>2381.7885</v>
      </c>
      <c r="F71" s="19">
        <f t="shared" si="5"/>
        <v>2495.207</v>
      </c>
      <c r="G71" s="19">
        <f t="shared" si="6"/>
        <v>2722.044</v>
      </c>
      <c r="H71" s="20">
        <f t="shared" si="7"/>
        <v>2948.881</v>
      </c>
    </row>
    <row r="72" spans="1:8" s="15" customFormat="1" ht="12.75">
      <c r="A72" s="13"/>
      <c r="B72" s="16" t="s">
        <v>141</v>
      </c>
      <c r="C72" s="17" t="s">
        <v>142</v>
      </c>
      <c r="D72" s="18">
        <v>2268.38</v>
      </c>
      <c r="E72" s="19">
        <f t="shared" si="4"/>
        <v>2381.7990000000004</v>
      </c>
      <c r="F72" s="19">
        <f t="shared" si="5"/>
        <v>2495.2180000000003</v>
      </c>
      <c r="G72" s="19">
        <f t="shared" si="6"/>
        <v>2722.056</v>
      </c>
      <c r="H72" s="20">
        <f t="shared" si="7"/>
        <v>2948.8940000000002</v>
      </c>
    </row>
    <row r="73" spans="1:8" s="15" customFormat="1" ht="12.75">
      <c r="A73" s="13"/>
      <c r="B73" s="16" t="s">
        <v>143</v>
      </c>
      <c r="C73" s="17" t="s">
        <v>144</v>
      </c>
      <c r="D73" s="18">
        <v>2268.37</v>
      </c>
      <c r="E73" s="19">
        <f t="shared" si="4"/>
        <v>2381.7885</v>
      </c>
      <c r="F73" s="19">
        <f t="shared" si="5"/>
        <v>2495.207</v>
      </c>
      <c r="G73" s="19">
        <f t="shared" si="6"/>
        <v>2722.044</v>
      </c>
      <c r="H73" s="20">
        <f t="shared" si="7"/>
        <v>2948.881</v>
      </c>
    </row>
    <row r="74" spans="1:8" s="15" customFormat="1" ht="12.75">
      <c r="A74" s="13"/>
      <c r="B74" s="16" t="s">
        <v>145</v>
      </c>
      <c r="C74" s="17" t="s">
        <v>146</v>
      </c>
      <c r="D74" s="18">
        <v>1899</v>
      </c>
      <c r="E74" s="19">
        <f t="shared" si="4"/>
        <v>1993.95</v>
      </c>
      <c r="F74" s="19">
        <f t="shared" si="5"/>
        <v>2088.9</v>
      </c>
      <c r="G74" s="19">
        <f t="shared" si="6"/>
        <v>2278.7999999999997</v>
      </c>
      <c r="H74" s="20">
        <f t="shared" si="7"/>
        <v>2468.7000000000003</v>
      </c>
    </row>
    <row r="75" spans="1:8" s="15" customFormat="1" ht="12.75">
      <c r="A75" s="13"/>
      <c r="B75" s="16" t="s">
        <v>147</v>
      </c>
      <c r="C75" s="17" t="s">
        <v>148</v>
      </c>
      <c r="D75" s="18">
        <v>2268.38</v>
      </c>
      <c r="E75" s="19">
        <f t="shared" si="4"/>
        <v>2381.7990000000004</v>
      </c>
      <c r="F75" s="19">
        <f t="shared" si="5"/>
        <v>2495.2180000000003</v>
      </c>
      <c r="G75" s="19">
        <f t="shared" si="6"/>
        <v>2722.056</v>
      </c>
      <c r="H75" s="20">
        <f t="shared" si="7"/>
        <v>2948.8940000000002</v>
      </c>
    </row>
    <row r="76" spans="1:8" s="15" customFormat="1" ht="24.75">
      <c r="A76" s="13"/>
      <c r="B76" s="16" t="s">
        <v>149</v>
      </c>
      <c r="C76" s="17" t="s">
        <v>150</v>
      </c>
      <c r="D76" s="18">
        <v>4518.62</v>
      </c>
      <c r="E76" s="19">
        <f t="shared" si="4"/>
        <v>4744.551</v>
      </c>
      <c r="F76" s="19">
        <f t="shared" si="5"/>
        <v>4970.482</v>
      </c>
      <c r="G76" s="19">
        <f t="shared" si="6"/>
        <v>5422.344</v>
      </c>
      <c r="H76" s="20">
        <f t="shared" si="7"/>
        <v>5874.206</v>
      </c>
    </row>
    <row r="77" spans="1:8" s="15" customFormat="1" ht="24.75">
      <c r="A77" s="13"/>
      <c r="B77" s="16" t="s">
        <v>151</v>
      </c>
      <c r="C77" s="17" t="s">
        <v>152</v>
      </c>
      <c r="D77" s="18">
        <v>4518.62</v>
      </c>
      <c r="E77" s="19">
        <f t="shared" si="4"/>
        <v>4744.551</v>
      </c>
      <c r="F77" s="19">
        <f t="shared" si="5"/>
        <v>4970.482</v>
      </c>
      <c r="G77" s="19">
        <f t="shared" si="6"/>
        <v>5422.344</v>
      </c>
      <c r="H77" s="20">
        <f t="shared" si="7"/>
        <v>5874.206</v>
      </c>
    </row>
    <row r="78" spans="1:8" s="15" customFormat="1" ht="24.75">
      <c r="A78" s="13"/>
      <c r="B78" s="16" t="s">
        <v>153</v>
      </c>
      <c r="C78" s="17" t="s">
        <v>154</v>
      </c>
      <c r="D78" s="18">
        <v>4518.62</v>
      </c>
      <c r="E78" s="19">
        <f t="shared" si="4"/>
        <v>4744.551</v>
      </c>
      <c r="F78" s="19">
        <f t="shared" si="5"/>
        <v>4970.482</v>
      </c>
      <c r="G78" s="19">
        <f t="shared" si="6"/>
        <v>5422.344</v>
      </c>
      <c r="H78" s="20">
        <f t="shared" si="7"/>
        <v>5874.206</v>
      </c>
    </row>
    <row r="79" spans="1:8" s="15" customFormat="1" ht="24.75">
      <c r="A79" s="13"/>
      <c r="B79" s="16" t="s">
        <v>155</v>
      </c>
      <c r="C79" s="17" t="s">
        <v>156</v>
      </c>
      <c r="D79" s="18">
        <v>8053.09</v>
      </c>
      <c r="E79" s="19">
        <f t="shared" si="4"/>
        <v>8455.7445</v>
      </c>
      <c r="F79" s="19">
        <f t="shared" si="5"/>
        <v>8858.399000000001</v>
      </c>
      <c r="G79" s="19">
        <f t="shared" si="6"/>
        <v>9663.708</v>
      </c>
      <c r="H79" s="20">
        <f t="shared" si="7"/>
        <v>10469.017</v>
      </c>
    </row>
    <row r="80" spans="1:8" s="15" customFormat="1" ht="24.75">
      <c r="A80" s="13"/>
      <c r="B80" s="16" t="s">
        <v>157</v>
      </c>
      <c r="C80" s="17" t="s">
        <v>158</v>
      </c>
      <c r="D80" s="18">
        <v>18948.28</v>
      </c>
      <c r="E80" s="19">
        <f t="shared" si="4"/>
        <v>19895.694</v>
      </c>
      <c r="F80" s="19">
        <f t="shared" si="5"/>
        <v>20843.108</v>
      </c>
      <c r="G80" s="19">
        <f t="shared" si="6"/>
        <v>22737.935999999998</v>
      </c>
      <c r="H80" s="20">
        <f t="shared" si="7"/>
        <v>24632.764</v>
      </c>
    </row>
    <row r="81" spans="1:8" s="15" customFormat="1" ht="24.75">
      <c r="A81" s="13"/>
      <c r="B81" s="16" t="s">
        <v>159</v>
      </c>
      <c r="C81" s="17" t="s">
        <v>160</v>
      </c>
      <c r="D81" s="18">
        <v>16212.64</v>
      </c>
      <c r="E81" s="19">
        <f t="shared" si="4"/>
        <v>17023.272</v>
      </c>
      <c r="F81" s="19">
        <f t="shared" si="5"/>
        <v>17833.904000000002</v>
      </c>
      <c r="G81" s="19">
        <f t="shared" si="6"/>
        <v>19455.167999999998</v>
      </c>
      <c r="H81" s="20">
        <f t="shared" si="7"/>
        <v>21076.432</v>
      </c>
    </row>
    <row r="82" spans="1:8" s="15" customFormat="1" ht="24.75">
      <c r="A82" s="13"/>
      <c r="B82" s="16" t="s">
        <v>161</v>
      </c>
      <c r="C82" s="17" t="s">
        <v>162</v>
      </c>
      <c r="D82" s="18">
        <v>14429.25</v>
      </c>
      <c r="E82" s="19">
        <f t="shared" si="4"/>
        <v>15150.712500000001</v>
      </c>
      <c r="F82" s="19">
        <f t="shared" si="5"/>
        <v>15872.175000000001</v>
      </c>
      <c r="G82" s="19">
        <f t="shared" si="6"/>
        <v>17315.1</v>
      </c>
      <c r="H82" s="20">
        <f t="shared" si="7"/>
        <v>18758.025</v>
      </c>
    </row>
    <row r="83" spans="1:8" s="15" customFormat="1" ht="24.75">
      <c r="A83" s="13"/>
      <c r="B83" s="16" t="s">
        <v>163</v>
      </c>
      <c r="C83" s="17" t="s">
        <v>164</v>
      </c>
      <c r="D83" s="18">
        <v>29770.12</v>
      </c>
      <c r="E83" s="19">
        <f t="shared" si="4"/>
        <v>31258.626</v>
      </c>
      <c r="F83" s="19">
        <f t="shared" si="5"/>
        <v>32747.132</v>
      </c>
      <c r="G83" s="19">
        <f t="shared" si="6"/>
        <v>35724.144</v>
      </c>
      <c r="H83" s="20">
        <f t="shared" si="7"/>
        <v>38701.156</v>
      </c>
    </row>
    <row r="84" spans="1:8" s="15" customFormat="1" ht="24.75">
      <c r="A84" s="13"/>
      <c r="B84" s="16" t="s">
        <v>165</v>
      </c>
      <c r="C84" s="17" t="s">
        <v>166</v>
      </c>
      <c r="D84" s="18">
        <v>39425.29</v>
      </c>
      <c r="E84" s="19">
        <f t="shared" si="4"/>
        <v>41396.554500000006</v>
      </c>
      <c r="F84" s="19">
        <f t="shared" si="5"/>
        <v>43367.819</v>
      </c>
      <c r="G84" s="19">
        <f t="shared" si="6"/>
        <v>47310.348</v>
      </c>
      <c r="H84" s="20">
        <f t="shared" si="7"/>
        <v>51252.877</v>
      </c>
    </row>
    <row r="85" spans="1:8" s="15" customFormat="1" ht="12.75">
      <c r="A85" s="13"/>
      <c r="B85" s="16" t="s">
        <v>167</v>
      </c>
      <c r="C85" s="17" t="s">
        <v>168</v>
      </c>
      <c r="D85" s="18">
        <v>1807.91</v>
      </c>
      <c r="E85" s="19">
        <f t="shared" si="4"/>
        <v>1898.3055000000002</v>
      </c>
      <c r="F85" s="19">
        <f t="shared" si="5"/>
        <v>1988.7010000000002</v>
      </c>
      <c r="G85" s="19">
        <f t="shared" si="6"/>
        <v>2169.492</v>
      </c>
      <c r="H85" s="20">
        <f t="shared" si="7"/>
        <v>2350.2830000000004</v>
      </c>
    </row>
    <row r="86" spans="1:8" s="15" customFormat="1" ht="12.75">
      <c r="A86" s="13"/>
      <c r="B86" s="16" t="s">
        <v>169</v>
      </c>
      <c r="C86" s="17" t="s">
        <v>170</v>
      </c>
      <c r="D86" s="18">
        <v>3307.05</v>
      </c>
      <c r="E86" s="19">
        <f t="shared" si="4"/>
        <v>3472.4025</v>
      </c>
      <c r="F86" s="19">
        <f t="shared" si="5"/>
        <v>3637.7550000000006</v>
      </c>
      <c r="G86" s="19">
        <f t="shared" si="6"/>
        <v>3968.46</v>
      </c>
      <c r="H86" s="20">
        <f t="shared" si="7"/>
        <v>4299.165</v>
      </c>
    </row>
    <row r="87" spans="1:8" s="15" customFormat="1" ht="12.75">
      <c r="A87" s="13"/>
      <c r="B87" s="16" t="s">
        <v>171</v>
      </c>
      <c r="C87" s="17" t="s">
        <v>172</v>
      </c>
      <c r="D87" s="18">
        <v>3362.47</v>
      </c>
      <c r="E87" s="19">
        <f t="shared" si="4"/>
        <v>3530.5935</v>
      </c>
      <c r="F87" s="19">
        <f t="shared" si="5"/>
        <v>3698.717</v>
      </c>
      <c r="G87" s="19">
        <f t="shared" si="6"/>
        <v>4034.9639999999995</v>
      </c>
      <c r="H87" s="20">
        <f t="shared" si="7"/>
        <v>4371.211</v>
      </c>
    </row>
    <row r="88" spans="1:8" s="15" customFormat="1" ht="12.75">
      <c r="A88" s="13"/>
      <c r="B88" s="16" t="s">
        <v>173</v>
      </c>
      <c r="C88" s="17" t="s">
        <v>174</v>
      </c>
      <c r="D88" s="18">
        <v>5259.03</v>
      </c>
      <c r="E88" s="19">
        <f t="shared" si="4"/>
        <v>5521.9815</v>
      </c>
      <c r="F88" s="19">
        <f t="shared" si="5"/>
        <v>5784.933</v>
      </c>
      <c r="G88" s="19">
        <f t="shared" si="6"/>
        <v>6310.835999999999</v>
      </c>
      <c r="H88" s="20">
        <f t="shared" si="7"/>
        <v>6836.739</v>
      </c>
    </row>
    <row r="89" spans="1:8" s="15" customFormat="1" ht="24.75">
      <c r="A89" s="13"/>
      <c r="B89" s="16" t="s">
        <v>175</v>
      </c>
      <c r="C89" s="17" t="s">
        <v>176</v>
      </c>
      <c r="D89" s="18">
        <v>10678.42</v>
      </c>
      <c r="E89" s="19">
        <f t="shared" si="4"/>
        <v>11212.341</v>
      </c>
      <c r="F89" s="19">
        <f t="shared" si="5"/>
        <v>11746.262</v>
      </c>
      <c r="G89" s="19">
        <f t="shared" si="6"/>
        <v>12814.104</v>
      </c>
      <c r="H89" s="20">
        <f t="shared" si="7"/>
        <v>13881.946</v>
      </c>
    </row>
    <row r="90" spans="1:8" s="15" customFormat="1" ht="24.75">
      <c r="A90" s="13"/>
      <c r="B90" s="16" t="s">
        <v>177</v>
      </c>
      <c r="C90" s="17" t="s">
        <v>178</v>
      </c>
      <c r="D90" s="18">
        <v>14016.88</v>
      </c>
      <c r="E90" s="19">
        <f t="shared" si="4"/>
        <v>14717.724</v>
      </c>
      <c r="F90" s="19">
        <f t="shared" si="5"/>
        <v>15418.568000000001</v>
      </c>
      <c r="G90" s="19">
        <f t="shared" si="6"/>
        <v>16820.255999999998</v>
      </c>
      <c r="H90" s="20">
        <f t="shared" si="7"/>
        <v>18221.944</v>
      </c>
    </row>
    <row r="91" spans="1:8" s="15" customFormat="1" ht="12.75">
      <c r="A91" s="13"/>
      <c r="B91" s="16" t="s">
        <v>179</v>
      </c>
      <c r="C91" s="17" t="s">
        <v>180</v>
      </c>
      <c r="D91" s="18">
        <v>5999.48</v>
      </c>
      <c r="E91" s="19">
        <f t="shared" si="4"/>
        <v>6299.454</v>
      </c>
      <c r="F91" s="19">
        <f t="shared" si="5"/>
        <v>6599.428</v>
      </c>
      <c r="G91" s="19">
        <f t="shared" si="6"/>
        <v>7199.375999999999</v>
      </c>
      <c r="H91" s="20">
        <f t="shared" si="7"/>
        <v>7799.324</v>
      </c>
    </row>
    <row r="92" spans="1:8" s="15" customFormat="1" ht="12.75">
      <c r="A92" s="13"/>
      <c r="B92" s="16" t="s">
        <v>181</v>
      </c>
      <c r="C92" s="17" t="s">
        <v>182</v>
      </c>
      <c r="D92" s="18">
        <v>5871.01</v>
      </c>
      <c r="E92" s="19">
        <f t="shared" si="4"/>
        <v>6164.5605000000005</v>
      </c>
      <c r="F92" s="19">
        <f t="shared" si="5"/>
        <v>6458.111000000001</v>
      </c>
      <c r="G92" s="19">
        <f t="shared" si="6"/>
        <v>7045.212</v>
      </c>
      <c r="H92" s="20">
        <f t="shared" si="7"/>
        <v>7632.313</v>
      </c>
    </row>
    <row r="93" spans="1:8" s="15" customFormat="1" ht="24.75">
      <c r="A93" s="13"/>
      <c r="B93" s="16" t="s">
        <v>183</v>
      </c>
      <c r="C93" s="17" t="s">
        <v>184</v>
      </c>
      <c r="D93" s="18">
        <v>11206.17</v>
      </c>
      <c r="E93" s="19">
        <f t="shared" si="4"/>
        <v>11766.478500000001</v>
      </c>
      <c r="F93" s="19">
        <f t="shared" si="5"/>
        <v>12326.787</v>
      </c>
      <c r="G93" s="19">
        <f t="shared" si="6"/>
        <v>13447.404</v>
      </c>
      <c r="H93" s="20">
        <f t="shared" si="7"/>
        <v>14568.021</v>
      </c>
    </row>
    <row r="94" spans="1:8" s="15" customFormat="1" ht="24.75">
      <c r="A94" s="13"/>
      <c r="B94" s="16" t="s">
        <v>185</v>
      </c>
      <c r="C94" s="17" t="s">
        <v>186</v>
      </c>
      <c r="D94" s="18">
        <v>10365.14</v>
      </c>
      <c r="E94" s="19">
        <f t="shared" si="4"/>
        <v>10883.396999999999</v>
      </c>
      <c r="F94" s="19">
        <f t="shared" si="5"/>
        <v>11401.654</v>
      </c>
      <c r="G94" s="19">
        <f t="shared" si="6"/>
        <v>12438.168</v>
      </c>
      <c r="H94" s="20">
        <f t="shared" si="7"/>
        <v>13474.681999999999</v>
      </c>
    </row>
    <row r="95" spans="1:8" s="15" customFormat="1" ht="24.75">
      <c r="A95" s="13"/>
      <c r="B95" s="16" t="s">
        <v>187</v>
      </c>
      <c r="C95" s="17" t="s">
        <v>188</v>
      </c>
      <c r="D95" s="18">
        <v>14809.13</v>
      </c>
      <c r="E95" s="19">
        <f t="shared" si="4"/>
        <v>15549.5865</v>
      </c>
      <c r="F95" s="19">
        <f t="shared" si="5"/>
        <v>16290.043</v>
      </c>
      <c r="G95" s="19">
        <f t="shared" si="6"/>
        <v>17770.956</v>
      </c>
      <c r="H95" s="20">
        <f t="shared" si="7"/>
        <v>19251.869</v>
      </c>
    </row>
    <row r="96" spans="1:8" s="15" customFormat="1" ht="24.75">
      <c r="A96" s="13"/>
      <c r="B96" s="16" t="s">
        <v>189</v>
      </c>
      <c r="C96" s="17" t="s">
        <v>190</v>
      </c>
      <c r="D96" s="18">
        <v>20778.83</v>
      </c>
      <c r="E96" s="19">
        <f t="shared" si="4"/>
        <v>21817.771500000003</v>
      </c>
      <c r="F96" s="19">
        <f t="shared" si="5"/>
        <v>22856.713000000003</v>
      </c>
      <c r="G96" s="19">
        <f t="shared" si="6"/>
        <v>24934.596</v>
      </c>
      <c r="H96" s="20">
        <f t="shared" si="7"/>
        <v>27012.479000000003</v>
      </c>
    </row>
    <row r="97" spans="1:8" s="15" customFormat="1" ht="24.75">
      <c r="A97" s="13"/>
      <c r="B97" s="16" t="s">
        <v>191</v>
      </c>
      <c r="C97" s="17" t="s">
        <v>192</v>
      </c>
      <c r="D97" s="18">
        <v>22407.34</v>
      </c>
      <c r="E97" s="19">
        <f t="shared" si="4"/>
        <v>23527.707000000002</v>
      </c>
      <c r="F97" s="19">
        <f t="shared" si="5"/>
        <v>24648.074</v>
      </c>
      <c r="G97" s="19">
        <f t="shared" si="6"/>
        <v>26888.808</v>
      </c>
      <c r="H97" s="20">
        <f t="shared" si="7"/>
        <v>29129.542</v>
      </c>
    </row>
    <row r="98" spans="1:8" s="15" customFormat="1" ht="24.75">
      <c r="A98" s="13"/>
      <c r="B98" s="16" t="s">
        <v>193</v>
      </c>
      <c r="C98" s="17" t="s">
        <v>194</v>
      </c>
      <c r="D98" s="18">
        <v>38417.23</v>
      </c>
      <c r="E98" s="19">
        <f t="shared" si="4"/>
        <v>40338.0915</v>
      </c>
      <c r="F98" s="19">
        <f t="shared" si="5"/>
        <v>42258.95300000001</v>
      </c>
      <c r="G98" s="19">
        <f t="shared" si="6"/>
        <v>46100.676</v>
      </c>
      <c r="H98" s="20">
        <f t="shared" si="7"/>
        <v>49942.399000000005</v>
      </c>
    </row>
    <row r="99" spans="1:8" s="15" customFormat="1" ht="24.75">
      <c r="A99" s="13"/>
      <c r="B99" s="16" t="s">
        <v>195</v>
      </c>
      <c r="C99" s="17" t="s">
        <v>196</v>
      </c>
      <c r="D99" s="18">
        <v>52959.69</v>
      </c>
      <c r="E99" s="19">
        <f t="shared" si="4"/>
        <v>55607.67450000001</v>
      </c>
      <c r="F99" s="19">
        <f t="shared" si="5"/>
        <v>58255.65900000001</v>
      </c>
      <c r="G99" s="19">
        <f t="shared" si="6"/>
        <v>63551.628</v>
      </c>
      <c r="H99" s="20">
        <f t="shared" si="7"/>
        <v>68847.59700000001</v>
      </c>
    </row>
    <row r="100" spans="1:8" s="15" customFormat="1" ht="12.75" customHeight="1">
      <c r="A100" s="13"/>
      <c r="B100" s="14" t="s">
        <v>197</v>
      </c>
      <c r="C100" s="14"/>
      <c r="D100" s="14"/>
      <c r="E100" s="14"/>
      <c r="F100" s="14"/>
      <c r="G100" s="14"/>
      <c r="H100" s="14"/>
    </row>
    <row r="101" spans="1:8" s="15" customFormat="1" ht="24.75">
      <c r="A101" s="13"/>
      <c r="B101" s="16" t="s">
        <v>198</v>
      </c>
      <c r="C101" s="17" t="s">
        <v>199</v>
      </c>
      <c r="D101" s="18">
        <v>1287.36</v>
      </c>
      <c r="E101" s="19">
        <f t="shared" si="4"/>
        <v>1351.728</v>
      </c>
      <c r="F101" s="19">
        <f t="shared" si="5"/>
        <v>1416.096</v>
      </c>
      <c r="G101" s="19">
        <f t="shared" si="6"/>
        <v>1544.8319999999999</v>
      </c>
      <c r="H101" s="20">
        <f t="shared" si="7"/>
        <v>1673.568</v>
      </c>
    </row>
    <row r="102" spans="1:8" s="15" customFormat="1" ht="12.75">
      <c r="A102" s="13"/>
      <c r="B102" s="16" t="s">
        <v>200</v>
      </c>
      <c r="C102" s="17" t="s">
        <v>201</v>
      </c>
      <c r="D102" s="18">
        <v>1723</v>
      </c>
      <c r="E102" s="19">
        <f t="shared" si="4"/>
        <v>1809.15</v>
      </c>
      <c r="F102" s="19">
        <f t="shared" si="5"/>
        <v>1895.3000000000002</v>
      </c>
      <c r="G102" s="19">
        <f t="shared" si="6"/>
        <v>2067.6</v>
      </c>
      <c r="H102" s="20">
        <f t="shared" si="7"/>
        <v>2239.9</v>
      </c>
    </row>
    <row r="103" spans="1:8" s="15" customFormat="1" ht="24.75">
      <c r="A103" s="13"/>
      <c r="B103" s="16" t="s">
        <v>202</v>
      </c>
      <c r="C103" s="17" t="s">
        <v>203</v>
      </c>
      <c r="D103" s="19">
        <v>941.48</v>
      </c>
      <c r="E103" s="19">
        <f t="shared" si="4"/>
        <v>988.5540000000001</v>
      </c>
      <c r="F103" s="19">
        <f t="shared" si="5"/>
        <v>1035.6280000000002</v>
      </c>
      <c r="G103" s="19">
        <f t="shared" si="6"/>
        <v>1129.776</v>
      </c>
      <c r="H103" s="20">
        <f t="shared" si="7"/>
        <v>1223.924</v>
      </c>
    </row>
    <row r="104" spans="1:8" s="15" customFormat="1" ht="24.75">
      <c r="A104" s="13"/>
      <c r="B104" s="16" t="s">
        <v>204</v>
      </c>
      <c r="C104" s="17" t="s">
        <v>205</v>
      </c>
      <c r="D104" s="18">
        <v>1243.94</v>
      </c>
      <c r="E104" s="19">
        <f t="shared" si="4"/>
        <v>1306.1370000000002</v>
      </c>
      <c r="F104" s="19">
        <f t="shared" si="5"/>
        <v>1368.334</v>
      </c>
      <c r="G104" s="19">
        <f t="shared" si="6"/>
        <v>1492.728</v>
      </c>
      <c r="H104" s="20">
        <f t="shared" si="7"/>
        <v>1617.122</v>
      </c>
    </row>
    <row r="105" spans="1:8" s="15" customFormat="1" ht="24.75">
      <c r="A105" s="13"/>
      <c r="B105" s="16" t="s">
        <v>206</v>
      </c>
      <c r="C105" s="17" t="s">
        <v>207</v>
      </c>
      <c r="D105" s="19">
        <v>362.82</v>
      </c>
      <c r="E105" s="19">
        <f t="shared" si="4"/>
        <v>380.961</v>
      </c>
      <c r="F105" s="19">
        <f t="shared" si="5"/>
        <v>399.10200000000003</v>
      </c>
      <c r="G105" s="19">
        <f t="shared" si="6"/>
        <v>435.38399999999996</v>
      </c>
      <c r="H105" s="20">
        <f t="shared" si="7"/>
        <v>471.666</v>
      </c>
    </row>
    <row r="106" spans="1:8" s="15" customFormat="1" ht="12.75">
      <c r="A106" s="13"/>
      <c r="B106" s="16" t="s">
        <v>208</v>
      </c>
      <c r="C106" s="17" t="s">
        <v>209</v>
      </c>
      <c r="D106" s="19">
        <v>715.65</v>
      </c>
      <c r="E106" s="19">
        <f t="shared" si="4"/>
        <v>751.4325</v>
      </c>
      <c r="F106" s="19">
        <f t="shared" si="5"/>
        <v>787.215</v>
      </c>
      <c r="G106" s="19">
        <f t="shared" si="6"/>
        <v>858.78</v>
      </c>
      <c r="H106" s="20">
        <f t="shared" si="7"/>
        <v>930.345</v>
      </c>
    </row>
    <row r="107" spans="1:8" s="15" customFormat="1" ht="12.75">
      <c r="A107" s="13"/>
      <c r="B107" s="16" t="s">
        <v>210</v>
      </c>
      <c r="C107" s="17" t="s">
        <v>211</v>
      </c>
      <c r="D107" s="19">
        <v>351.01</v>
      </c>
      <c r="E107" s="19">
        <f t="shared" si="4"/>
        <v>368.5605</v>
      </c>
      <c r="F107" s="19">
        <f t="shared" si="5"/>
        <v>386.11100000000005</v>
      </c>
      <c r="G107" s="19">
        <f t="shared" si="6"/>
        <v>421.212</v>
      </c>
      <c r="H107" s="20">
        <f t="shared" si="7"/>
        <v>456.313</v>
      </c>
    </row>
    <row r="108" spans="1:8" s="15" customFormat="1" ht="24.75">
      <c r="A108" s="13"/>
      <c r="B108" s="16" t="s">
        <v>212</v>
      </c>
      <c r="C108" s="17" t="s">
        <v>213</v>
      </c>
      <c r="D108" s="19">
        <v>434.2</v>
      </c>
      <c r="E108" s="19">
        <f t="shared" si="4"/>
        <v>455.91</v>
      </c>
      <c r="F108" s="19">
        <f t="shared" si="5"/>
        <v>477.62</v>
      </c>
      <c r="G108" s="19">
        <f t="shared" si="6"/>
        <v>521.04</v>
      </c>
      <c r="H108" s="20">
        <f t="shared" si="7"/>
        <v>564.46</v>
      </c>
    </row>
    <row r="109" spans="1:8" s="15" customFormat="1" ht="24.75">
      <c r="A109" s="13"/>
      <c r="B109" s="16" t="s">
        <v>214</v>
      </c>
      <c r="C109" s="17" t="s">
        <v>215</v>
      </c>
      <c r="D109" s="19">
        <v>331.04</v>
      </c>
      <c r="E109" s="19">
        <f t="shared" si="4"/>
        <v>347.59200000000004</v>
      </c>
      <c r="F109" s="19">
        <f t="shared" si="5"/>
        <v>364.14400000000006</v>
      </c>
      <c r="G109" s="19">
        <f t="shared" si="6"/>
        <v>397.248</v>
      </c>
      <c r="H109" s="20">
        <f t="shared" si="7"/>
        <v>430.35200000000003</v>
      </c>
    </row>
    <row r="110" spans="1:8" s="15" customFormat="1" ht="12.75">
      <c r="A110" s="13"/>
      <c r="B110" s="16" t="s">
        <v>216</v>
      </c>
      <c r="C110" s="17" t="s">
        <v>217</v>
      </c>
      <c r="D110" s="19">
        <v>151.31</v>
      </c>
      <c r="E110" s="19">
        <f t="shared" si="4"/>
        <v>158.87550000000002</v>
      </c>
      <c r="F110" s="19">
        <f t="shared" si="5"/>
        <v>166.441</v>
      </c>
      <c r="G110" s="19">
        <f t="shared" si="6"/>
        <v>181.572</v>
      </c>
      <c r="H110" s="20">
        <f t="shared" si="7"/>
        <v>196.703</v>
      </c>
    </row>
    <row r="111" spans="1:8" s="15" customFormat="1" ht="12.75" customHeight="1">
      <c r="A111" s="13"/>
      <c r="B111" s="14" t="s">
        <v>218</v>
      </c>
      <c r="C111" s="14"/>
      <c r="D111" s="14"/>
      <c r="E111" s="14"/>
      <c r="F111" s="14"/>
      <c r="G111" s="14"/>
      <c r="H111" s="14"/>
    </row>
    <row r="112" spans="1:8" s="15" customFormat="1" ht="12.75">
      <c r="A112" s="13"/>
      <c r="B112" s="16" t="s">
        <v>219</v>
      </c>
      <c r="C112" s="17" t="s">
        <v>220</v>
      </c>
      <c r="D112" s="18">
        <v>1059.43</v>
      </c>
      <c r="E112" s="19">
        <f t="shared" si="4"/>
        <v>1112.4015000000002</v>
      </c>
      <c r="F112" s="19">
        <f t="shared" si="5"/>
        <v>1165.3730000000003</v>
      </c>
      <c r="G112" s="19">
        <f t="shared" si="6"/>
        <v>1271.316</v>
      </c>
      <c r="H112" s="20">
        <f t="shared" si="7"/>
        <v>1377.2590000000002</v>
      </c>
    </row>
    <row r="113" spans="1:8" s="15" customFormat="1" ht="12.75">
      <c r="A113" s="13"/>
      <c r="B113" s="16" t="s">
        <v>221</v>
      </c>
      <c r="C113" s="17" t="s">
        <v>222</v>
      </c>
      <c r="D113" s="18">
        <v>1083.42</v>
      </c>
      <c r="E113" s="19">
        <f t="shared" si="4"/>
        <v>1137.5910000000001</v>
      </c>
      <c r="F113" s="19">
        <f t="shared" si="5"/>
        <v>1191.7620000000002</v>
      </c>
      <c r="G113" s="19">
        <f t="shared" si="6"/>
        <v>1300.104</v>
      </c>
      <c r="H113" s="20">
        <f t="shared" si="7"/>
        <v>1408.4460000000001</v>
      </c>
    </row>
    <row r="114" spans="1:8" s="15" customFormat="1" ht="12.75">
      <c r="A114" s="13"/>
      <c r="B114" s="16" t="s">
        <v>223</v>
      </c>
      <c r="C114" s="17" t="s">
        <v>224</v>
      </c>
      <c r="D114" s="18">
        <v>1700.18</v>
      </c>
      <c r="E114" s="19">
        <f t="shared" si="4"/>
        <v>1785.189</v>
      </c>
      <c r="F114" s="19">
        <f t="shared" si="5"/>
        <v>1870.1980000000003</v>
      </c>
      <c r="G114" s="19">
        <f t="shared" si="6"/>
        <v>2040.216</v>
      </c>
      <c r="H114" s="20">
        <f t="shared" si="7"/>
        <v>2210.2340000000004</v>
      </c>
    </row>
    <row r="115" spans="1:8" s="15" customFormat="1" ht="12.75">
      <c r="A115" s="13"/>
      <c r="B115" s="16" t="s">
        <v>225</v>
      </c>
      <c r="C115" s="17" t="s">
        <v>226</v>
      </c>
      <c r="D115" s="19">
        <v>178.33</v>
      </c>
      <c r="E115" s="19">
        <f t="shared" si="4"/>
        <v>187.24650000000003</v>
      </c>
      <c r="F115" s="19">
        <f t="shared" si="5"/>
        <v>196.16300000000004</v>
      </c>
      <c r="G115" s="19">
        <f t="shared" si="6"/>
        <v>213.996</v>
      </c>
      <c r="H115" s="20">
        <f t="shared" si="7"/>
        <v>231.82900000000004</v>
      </c>
    </row>
    <row r="116" spans="1:8" s="15" customFormat="1" ht="12.75">
      <c r="A116" s="13"/>
      <c r="B116" s="16" t="s">
        <v>227</v>
      </c>
      <c r="C116" s="17" t="s">
        <v>228</v>
      </c>
      <c r="D116" s="19">
        <v>178.33</v>
      </c>
      <c r="E116" s="19">
        <f t="shared" si="4"/>
        <v>187.24650000000003</v>
      </c>
      <c r="F116" s="19">
        <f t="shared" si="5"/>
        <v>196.16300000000004</v>
      </c>
      <c r="G116" s="19">
        <f t="shared" si="6"/>
        <v>213.996</v>
      </c>
      <c r="H116" s="20">
        <f t="shared" si="7"/>
        <v>231.82900000000004</v>
      </c>
    </row>
    <row r="117" spans="1:8" s="15" customFormat="1" ht="12.75">
      <c r="A117" s="13"/>
      <c r="B117" s="16" t="s">
        <v>229</v>
      </c>
      <c r="C117" s="17" t="s">
        <v>230</v>
      </c>
      <c r="D117" s="19">
        <v>178.33</v>
      </c>
      <c r="E117" s="19">
        <f t="shared" si="4"/>
        <v>187.24650000000003</v>
      </c>
      <c r="F117" s="19">
        <f t="shared" si="5"/>
        <v>196.16300000000004</v>
      </c>
      <c r="G117" s="19">
        <f t="shared" si="6"/>
        <v>213.996</v>
      </c>
      <c r="H117" s="20">
        <f t="shared" si="7"/>
        <v>231.82900000000004</v>
      </c>
    </row>
    <row r="118" spans="1:8" s="15" customFormat="1" ht="12.75">
      <c r="A118" s="13"/>
      <c r="B118" s="16" t="s">
        <v>231</v>
      </c>
      <c r="C118" s="17" t="s">
        <v>232</v>
      </c>
      <c r="D118" s="19">
        <v>178.33</v>
      </c>
      <c r="E118" s="19">
        <f t="shared" si="4"/>
        <v>187.24650000000003</v>
      </c>
      <c r="F118" s="19">
        <f t="shared" si="5"/>
        <v>196.16300000000004</v>
      </c>
      <c r="G118" s="19">
        <f t="shared" si="6"/>
        <v>213.996</v>
      </c>
      <c r="H118" s="20">
        <f t="shared" si="7"/>
        <v>231.82900000000004</v>
      </c>
    </row>
    <row r="119" spans="1:8" s="15" customFormat="1" ht="12.75">
      <c r="A119" s="13"/>
      <c r="B119" s="16" t="s">
        <v>233</v>
      </c>
      <c r="C119" s="17" t="s">
        <v>234</v>
      </c>
      <c r="D119" s="19">
        <v>178.33</v>
      </c>
      <c r="E119" s="19">
        <f t="shared" si="4"/>
        <v>187.24650000000003</v>
      </c>
      <c r="F119" s="19">
        <f t="shared" si="5"/>
        <v>196.16300000000004</v>
      </c>
      <c r="G119" s="19">
        <f t="shared" si="6"/>
        <v>213.996</v>
      </c>
      <c r="H119" s="20">
        <f t="shared" si="7"/>
        <v>231.82900000000004</v>
      </c>
    </row>
    <row r="120" spans="1:8" s="15" customFormat="1" ht="12.75">
      <c r="A120" s="13"/>
      <c r="B120" s="16" t="s">
        <v>235</v>
      </c>
      <c r="C120" s="17" t="s">
        <v>236</v>
      </c>
      <c r="D120" s="18">
        <v>1880.42</v>
      </c>
      <c r="E120" s="19">
        <f t="shared" si="4"/>
        <v>1974.4410000000003</v>
      </c>
      <c r="F120" s="19">
        <f t="shared" si="5"/>
        <v>2068.4620000000004</v>
      </c>
      <c r="G120" s="19">
        <f t="shared" si="6"/>
        <v>2256.504</v>
      </c>
      <c r="H120" s="20">
        <f t="shared" si="7"/>
        <v>2444.5460000000003</v>
      </c>
    </row>
    <row r="121" spans="1:8" s="15" customFormat="1" ht="12.75">
      <c r="A121" s="13"/>
      <c r="B121" s="16" t="s">
        <v>237</v>
      </c>
      <c r="C121" s="17" t="s">
        <v>238</v>
      </c>
      <c r="D121" s="18">
        <v>1880.42</v>
      </c>
      <c r="E121" s="19">
        <f t="shared" si="4"/>
        <v>1974.4410000000003</v>
      </c>
      <c r="F121" s="19">
        <f t="shared" si="5"/>
        <v>2068.4620000000004</v>
      </c>
      <c r="G121" s="19">
        <f t="shared" si="6"/>
        <v>2256.504</v>
      </c>
      <c r="H121" s="20">
        <f t="shared" si="7"/>
        <v>2444.5460000000003</v>
      </c>
    </row>
    <row r="122" spans="1:8" s="15" customFormat="1" ht="12.75">
      <c r="A122" s="13"/>
      <c r="B122" s="16" t="s">
        <v>239</v>
      </c>
      <c r="C122" s="17" t="s">
        <v>240</v>
      </c>
      <c r="D122" s="18">
        <v>1026.54</v>
      </c>
      <c r="E122" s="19">
        <f t="shared" si="4"/>
        <v>1077.867</v>
      </c>
      <c r="F122" s="19">
        <f t="shared" si="5"/>
        <v>1129.194</v>
      </c>
      <c r="G122" s="19">
        <f t="shared" si="6"/>
        <v>1231.848</v>
      </c>
      <c r="H122" s="20">
        <f t="shared" si="7"/>
        <v>1334.502</v>
      </c>
    </row>
    <row r="123" spans="1:8" s="15" customFormat="1" ht="12.75">
      <c r="A123" s="13"/>
      <c r="B123" s="16" t="s">
        <v>241</v>
      </c>
      <c r="C123" s="17" t="s">
        <v>242</v>
      </c>
      <c r="D123" s="18">
        <v>1321.19</v>
      </c>
      <c r="E123" s="19">
        <f t="shared" si="4"/>
        <v>1387.2495000000001</v>
      </c>
      <c r="F123" s="19">
        <f t="shared" si="5"/>
        <v>1453.3090000000002</v>
      </c>
      <c r="G123" s="19">
        <f t="shared" si="6"/>
        <v>1585.428</v>
      </c>
      <c r="H123" s="20">
        <f t="shared" si="7"/>
        <v>1717.547</v>
      </c>
    </row>
    <row r="124" spans="1:8" s="15" customFormat="1" ht="12.75">
      <c r="A124" s="13"/>
      <c r="B124" s="16" t="s">
        <v>243</v>
      </c>
      <c r="C124" s="17" t="s">
        <v>244</v>
      </c>
      <c r="D124" s="18">
        <v>1689.61</v>
      </c>
      <c r="E124" s="19">
        <f t="shared" si="4"/>
        <v>1774.0905</v>
      </c>
      <c r="F124" s="19">
        <f t="shared" si="5"/>
        <v>1858.5710000000001</v>
      </c>
      <c r="G124" s="19">
        <f t="shared" si="6"/>
        <v>2027.5319999999997</v>
      </c>
      <c r="H124" s="20">
        <f t="shared" si="7"/>
        <v>2196.493</v>
      </c>
    </row>
    <row r="125" spans="1:8" s="15" customFormat="1" ht="12.75" customHeight="1">
      <c r="A125" s="13"/>
      <c r="B125" s="14" t="s">
        <v>245</v>
      </c>
      <c r="C125" s="14"/>
      <c r="D125" s="14"/>
      <c r="E125" s="14"/>
      <c r="F125" s="14"/>
      <c r="G125" s="14"/>
      <c r="H125" s="14"/>
    </row>
    <row r="126" spans="1:8" s="15" customFormat="1" ht="24.75">
      <c r="A126" s="13"/>
      <c r="B126" s="16" t="s">
        <v>246</v>
      </c>
      <c r="C126" s="17" t="s">
        <v>247</v>
      </c>
      <c r="D126" s="18">
        <v>2603.3</v>
      </c>
      <c r="E126" s="19">
        <f t="shared" si="4"/>
        <v>2733.465</v>
      </c>
      <c r="F126" s="19">
        <f t="shared" si="5"/>
        <v>2863.6300000000006</v>
      </c>
      <c r="G126" s="19">
        <f t="shared" si="6"/>
        <v>3123.96</v>
      </c>
      <c r="H126" s="20">
        <f t="shared" si="7"/>
        <v>3384.2900000000004</v>
      </c>
    </row>
    <row r="127" spans="1:8" s="15" customFormat="1" ht="24.75">
      <c r="A127" s="13"/>
      <c r="B127" s="16" t="s">
        <v>248</v>
      </c>
      <c r="C127" s="17" t="s">
        <v>249</v>
      </c>
      <c r="D127" s="18">
        <v>3876.04</v>
      </c>
      <c r="E127" s="19">
        <f t="shared" si="4"/>
        <v>4069.842</v>
      </c>
      <c r="F127" s="19">
        <f t="shared" si="5"/>
        <v>4263.644</v>
      </c>
      <c r="G127" s="19">
        <f t="shared" si="6"/>
        <v>4651.248</v>
      </c>
      <c r="H127" s="20">
        <f t="shared" si="7"/>
        <v>5038.852</v>
      </c>
    </row>
    <row r="128" spans="1:8" s="15" customFormat="1" ht="24.75">
      <c r="A128" s="13"/>
      <c r="B128" s="16" t="s">
        <v>250</v>
      </c>
      <c r="C128" s="17" t="s">
        <v>251</v>
      </c>
      <c r="D128" s="19">
        <v>454.18</v>
      </c>
      <c r="E128" s="19">
        <f t="shared" si="4"/>
        <v>476.889</v>
      </c>
      <c r="F128" s="19">
        <f t="shared" si="5"/>
        <v>499.59800000000007</v>
      </c>
      <c r="G128" s="19">
        <f t="shared" si="6"/>
        <v>545.016</v>
      </c>
      <c r="H128" s="20">
        <f t="shared" si="7"/>
        <v>590.4340000000001</v>
      </c>
    </row>
    <row r="129" spans="1:8" s="15" customFormat="1" ht="24.75">
      <c r="A129" s="13"/>
      <c r="B129" s="16" t="s">
        <v>252</v>
      </c>
      <c r="C129" s="17" t="s">
        <v>253</v>
      </c>
      <c r="D129" s="19">
        <v>516.4</v>
      </c>
      <c r="E129" s="19">
        <f t="shared" si="4"/>
        <v>542.22</v>
      </c>
      <c r="F129" s="19">
        <f t="shared" si="5"/>
        <v>568.0400000000001</v>
      </c>
      <c r="G129" s="19">
        <f t="shared" si="6"/>
        <v>619.68</v>
      </c>
      <c r="H129" s="20">
        <f t="shared" si="7"/>
        <v>671.32</v>
      </c>
    </row>
    <row r="130" spans="1:8" s="15" customFormat="1" ht="24.75">
      <c r="A130" s="13"/>
      <c r="B130" s="16" t="s">
        <v>254</v>
      </c>
      <c r="C130" s="17" t="s">
        <v>255</v>
      </c>
      <c r="D130" s="19">
        <v>669.43</v>
      </c>
      <c r="E130" s="19">
        <f t="shared" si="4"/>
        <v>702.9014999999999</v>
      </c>
      <c r="F130" s="19">
        <f t="shared" si="5"/>
        <v>736.373</v>
      </c>
      <c r="G130" s="19">
        <f t="shared" si="6"/>
        <v>803.3159999999999</v>
      </c>
      <c r="H130" s="20">
        <f t="shared" si="7"/>
        <v>870.259</v>
      </c>
    </row>
    <row r="131" spans="1:8" s="15" customFormat="1" ht="24.75">
      <c r="A131" s="13"/>
      <c r="B131" s="16" t="s">
        <v>256</v>
      </c>
      <c r="C131" s="17" t="s">
        <v>257</v>
      </c>
      <c r="D131" s="19">
        <v>573.86</v>
      </c>
      <c r="E131" s="19">
        <f t="shared" si="4"/>
        <v>602.553</v>
      </c>
      <c r="F131" s="19">
        <f t="shared" si="5"/>
        <v>631.2460000000001</v>
      </c>
      <c r="G131" s="19">
        <f t="shared" si="6"/>
        <v>688.632</v>
      </c>
      <c r="H131" s="20">
        <f t="shared" si="7"/>
        <v>746.018</v>
      </c>
    </row>
    <row r="132" spans="1:8" s="15" customFormat="1" ht="24.75">
      <c r="A132" s="13"/>
      <c r="B132" s="16" t="s">
        <v>258</v>
      </c>
      <c r="C132" s="17" t="s">
        <v>259</v>
      </c>
      <c r="D132" s="19">
        <v>785</v>
      </c>
      <c r="E132" s="19">
        <f aca="true" t="shared" si="8" ref="E132:E195">D132*1.05</f>
        <v>824.25</v>
      </c>
      <c r="F132" s="19">
        <f aca="true" t="shared" si="9" ref="F132:F195">D132*1.1</f>
        <v>863.5000000000001</v>
      </c>
      <c r="G132" s="19">
        <f aca="true" t="shared" si="10" ref="G132:G195">D132*1.2</f>
        <v>942</v>
      </c>
      <c r="H132" s="20">
        <f aca="true" t="shared" si="11" ref="H132:H195">D132*1.3</f>
        <v>1020.5</v>
      </c>
    </row>
    <row r="133" spans="1:8" s="15" customFormat="1" ht="24.75">
      <c r="A133" s="13"/>
      <c r="B133" s="16" t="s">
        <v>260</v>
      </c>
      <c r="C133" s="17" t="s">
        <v>261</v>
      </c>
      <c r="D133" s="19">
        <v>968.13</v>
      </c>
      <c r="E133" s="19">
        <f t="shared" si="8"/>
        <v>1016.5365</v>
      </c>
      <c r="F133" s="19">
        <f t="shared" si="9"/>
        <v>1064.943</v>
      </c>
      <c r="G133" s="19">
        <f t="shared" si="10"/>
        <v>1161.7559999999999</v>
      </c>
      <c r="H133" s="20">
        <f t="shared" si="11"/>
        <v>1258.569</v>
      </c>
    </row>
    <row r="134" spans="1:8" s="15" customFormat="1" ht="24.75">
      <c r="A134" s="13"/>
      <c r="B134" s="16" t="s">
        <v>262</v>
      </c>
      <c r="C134" s="17" t="s">
        <v>263</v>
      </c>
      <c r="D134" s="18">
        <v>1373.84</v>
      </c>
      <c r="E134" s="19">
        <f t="shared" si="8"/>
        <v>1442.532</v>
      </c>
      <c r="F134" s="19">
        <f t="shared" si="9"/>
        <v>1511.224</v>
      </c>
      <c r="G134" s="19">
        <f t="shared" si="10"/>
        <v>1648.608</v>
      </c>
      <c r="H134" s="20">
        <f t="shared" si="11"/>
        <v>1785.992</v>
      </c>
    </row>
    <row r="135" spans="1:8" s="15" customFormat="1" ht="24.75">
      <c r="A135" s="13"/>
      <c r="B135" s="16" t="s">
        <v>264</v>
      </c>
      <c r="C135" s="17" t="s">
        <v>265</v>
      </c>
      <c r="D135" s="18">
        <v>2053</v>
      </c>
      <c r="E135" s="19">
        <f t="shared" si="8"/>
        <v>2155.65</v>
      </c>
      <c r="F135" s="19">
        <f t="shared" si="9"/>
        <v>2258.3</v>
      </c>
      <c r="G135" s="19">
        <f t="shared" si="10"/>
        <v>2463.6</v>
      </c>
      <c r="H135" s="20">
        <f t="shared" si="11"/>
        <v>2668.9</v>
      </c>
    </row>
    <row r="136" spans="1:8" s="15" customFormat="1" ht="24.75">
      <c r="A136" s="13"/>
      <c r="B136" s="16" t="s">
        <v>266</v>
      </c>
      <c r="C136" s="17" t="s">
        <v>267</v>
      </c>
      <c r="D136" s="18">
        <v>2576.76</v>
      </c>
      <c r="E136" s="19">
        <f t="shared" si="8"/>
        <v>2705.5980000000004</v>
      </c>
      <c r="F136" s="19">
        <f t="shared" si="9"/>
        <v>2834.4360000000006</v>
      </c>
      <c r="G136" s="19">
        <f t="shared" si="10"/>
        <v>3092.112</v>
      </c>
      <c r="H136" s="20">
        <f t="shared" si="11"/>
        <v>3349.7880000000005</v>
      </c>
    </row>
    <row r="137" spans="1:8" s="15" customFormat="1" ht="24.75">
      <c r="A137" s="13"/>
      <c r="B137" s="16" t="s">
        <v>268</v>
      </c>
      <c r="C137" s="17" t="s">
        <v>269</v>
      </c>
      <c r="D137" s="18">
        <v>3632.69</v>
      </c>
      <c r="E137" s="19">
        <f t="shared" si="8"/>
        <v>3814.3245</v>
      </c>
      <c r="F137" s="19">
        <f t="shared" si="9"/>
        <v>3995.9590000000003</v>
      </c>
      <c r="G137" s="19">
        <f t="shared" si="10"/>
        <v>4359.228</v>
      </c>
      <c r="H137" s="20">
        <f t="shared" si="11"/>
        <v>4722.497</v>
      </c>
    </row>
    <row r="138" spans="1:8" s="15" customFormat="1" ht="24.75">
      <c r="A138" s="13"/>
      <c r="B138" s="16" t="s">
        <v>270</v>
      </c>
      <c r="C138" s="17" t="s">
        <v>271</v>
      </c>
      <c r="D138" s="18">
        <v>5071.31</v>
      </c>
      <c r="E138" s="19">
        <f t="shared" si="8"/>
        <v>5324.875500000001</v>
      </c>
      <c r="F138" s="19">
        <f t="shared" si="9"/>
        <v>5578.441000000001</v>
      </c>
      <c r="G138" s="19">
        <f t="shared" si="10"/>
        <v>6085.572</v>
      </c>
      <c r="H138" s="20">
        <f t="shared" si="11"/>
        <v>6592.703</v>
      </c>
    </row>
    <row r="139" spans="1:8" s="15" customFormat="1" ht="24.75">
      <c r="A139" s="13"/>
      <c r="B139" s="16" t="s">
        <v>272</v>
      </c>
      <c r="C139" s="17" t="s">
        <v>273</v>
      </c>
      <c r="D139" s="18">
        <v>4850.19</v>
      </c>
      <c r="E139" s="19">
        <f t="shared" si="8"/>
        <v>5092.6995</v>
      </c>
      <c r="F139" s="19">
        <f t="shared" si="9"/>
        <v>5335.209</v>
      </c>
      <c r="G139" s="19">
        <f t="shared" si="10"/>
        <v>5820.227999999999</v>
      </c>
      <c r="H139" s="20">
        <f t="shared" si="11"/>
        <v>6305.246999999999</v>
      </c>
    </row>
    <row r="140" spans="1:8" s="15" customFormat="1" ht="24.75">
      <c r="A140" s="13"/>
      <c r="B140" s="16" t="s">
        <v>274</v>
      </c>
      <c r="C140" s="17" t="s">
        <v>275</v>
      </c>
      <c r="D140" s="18">
        <v>6314.19</v>
      </c>
      <c r="E140" s="19">
        <f t="shared" si="8"/>
        <v>6629.8994999999995</v>
      </c>
      <c r="F140" s="19">
        <f t="shared" si="9"/>
        <v>6945.609</v>
      </c>
      <c r="G140" s="19">
        <f t="shared" si="10"/>
        <v>7577.027999999999</v>
      </c>
      <c r="H140" s="20">
        <f t="shared" si="11"/>
        <v>8208.447</v>
      </c>
    </row>
    <row r="141" spans="1:8" s="15" customFormat="1" ht="24.75">
      <c r="A141" s="13"/>
      <c r="B141" s="16" t="s">
        <v>276</v>
      </c>
      <c r="C141" s="17" t="s">
        <v>277</v>
      </c>
      <c r="D141" s="18">
        <v>7702.07</v>
      </c>
      <c r="E141" s="19">
        <f t="shared" si="8"/>
        <v>8087.1735</v>
      </c>
      <c r="F141" s="19">
        <f t="shared" si="9"/>
        <v>8472.277</v>
      </c>
      <c r="G141" s="19">
        <f t="shared" si="10"/>
        <v>9242.483999999999</v>
      </c>
      <c r="H141" s="20">
        <f t="shared" si="11"/>
        <v>10012.691</v>
      </c>
    </row>
    <row r="142" spans="1:8" s="15" customFormat="1" ht="12.75" customHeight="1">
      <c r="A142" s="13"/>
      <c r="B142" s="14" t="s">
        <v>278</v>
      </c>
      <c r="C142" s="14"/>
      <c r="D142" s="14"/>
      <c r="E142" s="14"/>
      <c r="F142" s="14"/>
      <c r="G142" s="14"/>
      <c r="H142" s="14"/>
    </row>
    <row r="143" spans="1:8" s="15" customFormat="1" ht="12.75">
      <c r="A143" s="13"/>
      <c r="B143" s="16" t="s">
        <v>279</v>
      </c>
      <c r="C143" s="17" t="s">
        <v>280</v>
      </c>
      <c r="D143" s="19">
        <v>918.58</v>
      </c>
      <c r="E143" s="19">
        <f t="shared" si="8"/>
        <v>964.5090000000001</v>
      </c>
      <c r="F143" s="19">
        <f t="shared" si="9"/>
        <v>1010.4380000000001</v>
      </c>
      <c r="G143" s="19">
        <f t="shared" si="10"/>
        <v>1102.296</v>
      </c>
      <c r="H143" s="20">
        <f t="shared" si="11"/>
        <v>1194.154</v>
      </c>
    </row>
    <row r="144" spans="1:8" s="15" customFormat="1" ht="12.75">
      <c r="A144" s="13"/>
      <c r="B144" s="16" t="s">
        <v>281</v>
      </c>
      <c r="C144" s="17" t="s">
        <v>282</v>
      </c>
      <c r="D144" s="19">
        <v>860.81</v>
      </c>
      <c r="E144" s="19">
        <f t="shared" si="8"/>
        <v>903.8505</v>
      </c>
      <c r="F144" s="19">
        <f t="shared" si="9"/>
        <v>946.891</v>
      </c>
      <c r="G144" s="19">
        <f t="shared" si="10"/>
        <v>1032.972</v>
      </c>
      <c r="H144" s="20">
        <f t="shared" si="11"/>
        <v>1119.0529999999999</v>
      </c>
    </row>
    <row r="145" spans="1:8" s="15" customFormat="1" ht="12.75">
      <c r="A145" s="13"/>
      <c r="B145" s="16" t="s">
        <v>283</v>
      </c>
      <c r="C145" s="17" t="s">
        <v>284</v>
      </c>
      <c r="D145" s="19">
        <v>860.81</v>
      </c>
      <c r="E145" s="19">
        <f t="shared" si="8"/>
        <v>903.8505</v>
      </c>
      <c r="F145" s="19">
        <f t="shared" si="9"/>
        <v>946.891</v>
      </c>
      <c r="G145" s="19">
        <f t="shared" si="10"/>
        <v>1032.972</v>
      </c>
      <c r="H145" s="20">
        <f t="shared" si="11"/>
        <v>1119.0529999999999</v>
      </c>
    </row>
    <row r="146" spans="1:8" s="15" customFormat="1" ht="12.75">
      <c r="A146" s="13"/>
      <c r="B146" s="16" t="s">
        <v>285</v>
      </c>
      <c r="C146" s="17" t="s">
        <v>286</v>
      </c>
      <c r="D146" s="19">
        <v>918.58</v>
      </c>
      <c r="E146" s="19">
        <f t="shared" si="8"/>
        <v>964.5090000000001</v>
      </c>
      <c r="F146" s="19">
        <f t="shared" si="9"/>
        <v>1010.4380000000001</v>
      </c>
      <c r="G146" s="19">
        <f t="shared" si="10"/>
        <v>1102.296</v>
      </c>
      <c r="H146" s="20">
        <f t="shared" si="11"/>
        <v>1194.154</v>
      </c>
    </row>
    <row r="147" spans="1:8" s="15" customFormat="1" ht="12.75">
      <c r="A147" s="13"/>
      <c r="B147" s="16" t="s">
        <v>287</v>
      </c>
      <c r="C147" s="17" t="s">
        <v>288</v>
      </c>
      <c r="D147" s="19">
        <v>918.58</v>
      </c>
      <c r="E147" s="19">
        <f t="shared" si="8"/>
        <v>964.5090000000001</v>
      </c>
      <c r="F147" s="19">
        <f t="shared" si="9"/>
        <v>1010.4380000000001</v>
      </c>
      <c r="G147" s="19">
        <f t="shared" si="10"/>
        <v>1102.296</v>
      </c>
      <c r="H147" s="20">
        <f t="shared" si="11"/>
        <v>1194.154</v>
      </c>
    </row>
    <row r="148" spans="1:8" s="15" customFormat="1" ht="12.75">
      <c r="A148" s="13"/>
      <c r="B148" s="16" t="s">
        <v>289</v>
      </c>
      <c r="C148" s="17" t="s">
        <v>290</v>
      </c>
      <c r="D148" s="19">
        <v>936.64</v>
      </c>
      <c r="E148" s="19">
        <f t="shared" si="8"/>
        <v>983.472</v>
      </c>
      <c r="F148" s="19">
        <f t="shared" si="9"/>
        <v>1030.304</v>
      </c>
      <c r="G148" s="19">
        <f t="shared" si="10"/>
        <v>1123.9679999999998</v>
      </c>
      <c r="H148" s="20">
        <f t="shared" si="11"/>
        <v>1217.632</v>
      </c>
    </row>
    <row r="149" spans="1:8" s="15" customFormat="1" ht="12.75">
      <c r="A149" s="13"/>
      <c r="B149" s="16" t="s">
        <v>291</v>
      </c>
      <c r="C149" s="17" t="s">
        <v>292</v>
      </c>
      <c r="D149" s="19">
        <v>984.5</v>
      </c>
      <c r="E149" s="19">
        <f t="shared" si="8"/>
        <v>1033.7250000000001</v>
      </c>
      <c r="F149" s="19">
        <f t="shared" si="9"/>
        <v>1082.95</v>
      </c>
      <c r="G149" s="19">
        <f t="shared" si="10"/>
        <v>1181.3999999999999</v>
      </c>
      <c r="H149" s="20">
        <f t="shared" si="11"/>
        <v>1279.8500000000001</v>
      </c>
    </row>
    <row r="150" spans="1:8" s="15" customFormat="1" ht="12.75">
      <c r="A150" s="13"/>
      <c r="B150" s="16" t="s">
        <v>293</v>
      </c>
      <c r="C150" s="17" t="s">
        <v>294</v>
      </c>
      <c r="D150" s="19">
        <v>960.6</v>
      </c>
      <c r="E150" s="19">
        <f t="shared" si="8"/>
        <v>1008.6300000000001</v>
      </c>
      <c r="F150" s="19">
        <f t="shared" si="9"/>
        <v>1056.66</v>
      </c>
      <c r="G150" s="19">
        <f t="shared" si="10"/>
        <v>1152.72</v>
      </c>
      <c r="H150" s="20">
        <f t="shared" si="11"/>
        <v>1248.78</v>
      </c>
    </row>
    <row r="151" spans="1:8" s="15" customFormat="1" ht="12.75">
      <c r="A151" s="13"/>
      <c r="B151" s="16" t="s">
        <v>295</v>
      </c>
      <c r="C151" s="17" t="s">
        <v>296</v>
      </c>
      <c r="D151" s="18">
        <v>1002.42</v>
      </c>
      <c r="E151" s="19">
        <f t="shared" si="8"/>
        <v>1052.541</v>
      </c>
      <c r="F151" s="19">
        <f t="shared" si="9"/>
        <v>1102.662</v>
      </c>
      <c r="G151" s="19">
        <f t="shared" si="10"/>
        <v>1202.904</v>
      </c>
      <c r="H151" s="20">
        <f t="shared" si="11"/>
        <v>1303.146</v>
      </c>
    </row>
    <row r="152" spans="1:8" s="15" customFormat="1" ht="12.75">
      <c r="A152" s="13"/>
      <c r="B152" s="16" t="s">
        <v>297</v>
      </c>
      <c r="C152" s="17" t="s">
        <v>298</v>
      </c>
      <c r="D152" s="18">
        <v>1001.48</v>
      </c>
      <c r="E152" s="19">
        <f t="shared" si="8"/>
        <v>1051.554</v>
      </c>
      <c r="F152" s="19">
        <f t="shared" si="9"/>
        <v>1101.6280000000002</v>
      </c>
      <c r="G152" s="19">
        <f t="shared" si="10"/>
        <v>1201.776</v>
      </c>
      <c r="H152" s="20">
        <f t="shared" si="11"/>
        <v>1301.924</v>
      </c>
    </row>
    <row r="153" spans="1:8" s="15" customFormat="1" ht="12.75">
      <c r="A153" s="13"/>
      <c r="B153" s="16" t="s">
        <v>299</v>
      </c>
      <c r="C153" s="17" t="s">
        <v>300</v>
      </c>
      <c r="D153" s="18">
        <v>1001.48</v>
      </c>
      <c r="E153" s="19">
        <f t="shared" si="8"/>
        <v>1051.554</v>
      </c>
      <c r="F153" s="19">
        <f t="shared" si="9"/>
        <v>1101.6280000000002</v>
      </c>
      <c r="G153" s="19">
        <f t="shared" si="10"/>
        <v>1201.776</v>
      </c>
      <c r="H153" s="20">
        <f t="shared" si="11"/>
        <v>1301.924</v>
      </c>
    </row>
    <row r="154" spans="1:8" s="15" customFormat="1" ht="12.75">
      <c r="A154" s="13"/>
      <c r="B154" s="16" t="s">
        <v>301</v>
      </c>
      <c r="C154" s="17" t="s">
        <v>302</v>
      </c>
      <c r="D154" s="18">
        <v>1001.48</v>
      </c>
      <c r="E154" s="19">
        <f t="shared" si="8"/>
        <v>1051.554</v>
      </c>
      <c r="F154" s="19">
        <f t="shared" si="9"/>
        <v>1101.6280000000002</v>
      </c>
      <c r="G154" s="19">
        <f t="shared" si="10"/>
        <v>1201.776</v>
      </c>
      <c r="H154" s="20">
        <f t="shared" si="11"/>
        <v>1301.924</v>
      </c>
    </row>
    <row r="155" spans="1:8" s="15" customFormat="1" ht="12.75">
      <c r="A155" s="13"/>
      <c r="B155" s="16" t="s">
        <v>303</v>
      </c>
      <c r="C155" s="17" t="s">
        <v>304</v>
      </c>
      <c r="D155" s="18">
        <v>1010</v>
      </c>
      <c r="E155" s="19">
        <f t="shared" si="8"/>
        <v>1060.5</v>
      </c>
      <c r="F155" s="19">
        <f t="shared" si="9"/>
        <v>1111</v>
      </c>
      <c r="G155" s="19">
        <f t="shared" si="10"/>
        <v>1212</v>
      </c>
      <c r="H155" s="20">
        <f t="shared" si="11"/>
        <v>1313</v>
      </c>
    </row>
    <row r="156" spans="1:8" s="15" customFormat="1" ht="12.75">
      <c r="A156" s="13"/>
      <c r="B156" s="16" t="s">
        <v>305</v>
      </c>
      <c r="C156" s="17" t="s">
        <v>306</v>
      </c>
      <c r="D156" s="18">
        <v>1001.48</v>
      </c>
      <c r="E156" s="19">
        <f t="shared" si="8"/>
        <v>1051.554</v>
      </c>
      <c r="F156" s="19">
        <f t="shared" si="9"/>
        <v>1101.6280000000002</v>
      </c>
      <c r="G156" s="19">
        <f t="shared" si="10"/>
        <v>1201.776</v>
      </c>
      <c r="H156" s="20">
        <f t="shared" si="11"/>
        <v>1301.924</v>
      </c>
    </row>
    <row r="157" spans="1:8" s="15" customFormat="1" ht="12.75">
      <c r="A157" s="13"/>
      <c r="B157" s="16" t="s">
        <v>307</v>
      </c>
      <c r="C157" s="17" t="s">
        <v>308</v>
      </c>
      <c r="D157" s="18">
        <v>1065.41</v>
      </c>
      <c r="E157" s="19">
        <f t="shared" si="8"/>
        <v>1118.6805000000002</v>
      </c>
      <c r="F157" s="19">
        <f t="shared" si="9"/>
        <v>1171.9510000000002</v>
      </c>
      <c r="G157" s="19">
        <f t="shared" si="10"/>
        <v>1278.492</v>
      </c>
      <c r="H157" s="20">
        <f t="shared" si="11"/>
        <v>1385.0330000000001</v>
      </c>
    </row>
    <row r="158" spans="1:8" s="15" customFormat="1" ht="12.75">
      <c r="A158" s="13"/>
      <c r="B158" s="16" t="s">
        <v>309</v>
      </c>
      <c r="C158" s="17" t="s">
        <v>310</v>
      </c>
      <c r="D158" s="18">
        <v>1044.13</v>
      </c>
      <c r="E158" s="19">
        <f t="shared" si="8"/>
        <v>1096.3365000000001</v>
      </c>
      <c r="F158" s="19">
        <f t="shared" si="9"/>
        <v>1148.5430000000001</v>
      </c>
      <c r="G158" s="19">
        <f t="shared" si="10"/>
        <v>1252.9560000000001</v>
      </c>
      <c r="H158" s="20">
        <f t="shared" si="11"/>
        <v>1357.3690000000001</v>
      </c>
    </row>
    <row r="159" spans="1:8" s="15" customFormat="1" ht="12.75">
      <c r="A159" s="13"/>
      <c r="B159" s="16" t="s">
        <v>311</v>
      </c>
      <c r="C159" s="17" t="s">
        <v>312</v>
      </c>
      <c r="D159" s="18">
        <v>1059.56</v>
      </c>
      <c r="E159" s="19">
        <f t="shared" si="8"/>
        <v>1112.538</v>
      </c>
      <c r="F159" s="19">
        <f t="shared" si="9"/>
        <v>1165.516</v>
      </c>
      <c r="G159" s="19">
        <f t="shared" si="10"/>
        <v>1271.472</v>
      </c>
      <c r="H159" s="20">
        <f t="shared" si="11"/>
        <v>1377.4279999999999</v>
      </c>
    </row>
    <row r="160" spans="1:8" s="15" customFormat="1" ht="12.75">
      <c r="A160" s="13"/>
      <c r="B160" s="16" t="s">
        <v>313</v>
      </c>
      <c r="C160" s="17" t="s">
        <v>314</v>
      </c>
      <c r="D160" s="18">
        <v>1053.95</v>
      </c>
      <c r="E160" s="19">
        <f t="shared" si="8"/>
        <v>1106.6475</v>
      </c>
      <c r="F160" s="19">
        <f t="shared" si="9"/>
        <v>1159.3450000000003</v>
      </c>
      <c r="G160" s="19">
        <f t="shared" si="10"/>
        <v>1264.74</v>
      </c>
      <c r="H160" s="20">
        <f t="shared" si="11"/>
        <v>1370.1350000000002</v>
      </c>
    </row>
    <row r="161" spans="1:8" s="15" customFormat="1" ht="12.75">
      <c r="A161" s="13"/>
      <c r="B161" s="16" t="s">
        <v>315</v>
      </c>
      <c r="C161" s="17" t="s">
        <v>316</v>
      </c>
      <c r="D161" s="18">
        <v>1489.36</v>
      </c>
      <c r="E161" s="19">
        <f t="shared" si="8"/>
        <v>1563.828</v>
      </c>
      <c r="F161" s="19">
        <f t="shared" si="9"/>
        <v>1638.296</v>
      </c>
      <c r="G161" s="19">
        <f t="shared" si="10"/>
        <v>1787.2319999999997</v>
      </c>
      <c r="H161" s="20">
        <f t="shared" si="11"/>
        <v>1936.168</v>
      </c>
    </row>
    <row r="162" spans="1:8" s="15" customFormat="1" ht="12.75">
      <c r="A162" s="13"/>
      <c r="B162" s="16" t="s">
        <v>317</v>
      </c>
      <c r="C162" s="17" t="s">
        <v>318</v>
      </c>
      <c r="D162" s="18">
        <v>1606.65</v>
      </c>
      <c r="E162" s="19">
        <f t="shared" si="8"/>
        <v>1686.9825</v>
      </c>
      <c r="F162" s="19">
        <f t="shared" si="9"/>
        <v>1767.3150000000003</v>
      </c>
      <c r="G162" s="19">
        <f t="shared" si="10"/>
        <v>1927.98</v>
      </c>
      <c r="H162" s="20">
        <f t="shared" si="11"/>
        <v>2088.645</v>
      </c>
    </row>
    <row r="163" spans="1:8" s="15" customFormat="1" ht="12.75">
      <c r="A163" s="13"/>
      <c r="B163" s="16" t="s">
        <v>319</v>
      </c>
      <c r="C163" s="17" t="s">
        <v>320</v>
      </c>
      <c r="D163" s="18">
        <v>2592.42</v>
      </c>
      <c r="E163" s="19">
        <f t="shared" si="8"/>
        <v>2722.041</v>
      </c>
      <c r="F163" s="19">
        <f t="shared" si="9"/>
        <v>2851.6620000000003</v>
      </c>
      <c r="G163" s="19">
        <f t="shared" si="10"/>
        <v>3110.904</v>
      </c>
      <c r="H163" s="20">
        <f t="shared" si="11"/>
        <v>3370.146</v>
      </c>
    </row>
    <row r="164" spans="1:8" s="15" customFormat="1" ht="12.75">
      <c r="A164" s="13"/>
      <c r="B164" s="16" t="s">
        <v>321</v>
      </c>
      <c r="C164" s="17" t="s">
        <v>322</v>
      </c>
      <c r="D164" s="18">
        <v>2822.56</v>
      </c>
      <c r="E164" s="19">
        <f t="shared" si="8"/>
        <v>2963.688</v>
      </c>
      <c r="F164" s="19">
        <f t="shared" si="9"/>
        <v>3104.8160000000003</v>
      </c>
      <c r="G164" s="19">
        <f t="shared" si="10"/>
        <v>3387.0719999999997</v>
      </c>
      <c r="H164" s="20">
        <f t="shared" si="11"/>
        <v>3669.328</v>
      </c>
    </row>
    <row r="165" spans="1:8" s="15" customFormat="1" ht="12.75">
      <c r="A165" s="13"/>
      <c r="B165" s="16" t="s">
        <v>323</v>
      </c>
      <c r="C165" s="17" t="s">
        <v>324</v>
      </c>
      <c r="D165" s="18">
        <v>4621.58</v>
      </c>
      <c r="E165" s="19">
        <f t="shared" si="8"/>
        <v>4852.659000000001</v>
      </c>
      <c r="F165" s="19">
        <f t="shared" si="9"/>
        <v>5083.738</v>
      </c>
      <c r="G165" s="19">
        <f t="shared" si="10"/>
        <v>5545.896</v>
      </c>
      <c r="H165" s="20">
        <f t="shared" si="11"/>
        <v>6008.054</v>
      </c>
    </row>
    <row r="166" spans="1:8" s="15" customFormat="1" ht="12.75" customHeight="1">
      <c r="A166" s="13"/>
      <c r="B166" s="14" t="s">
        <v>325</v>
      </c>
      <c r="C166" s="14"/>
      <c r="D166" s="14"/>
      <c r="E166" s="14"/>
      <c r="F166" s="14"/>
      <c r="G166" s="14"/>
      <c r="H166" s="14"/>
    </row>
    <row r="167" spans="1:8" s="15" customFormat="1" ht="24.75">
      <c r="A167" s="13"/>
      <c r="B167" s="16" t="s">
        <v>326</v>
      </c>
      <c r="C167" s="17" t="s">
        <v>327</v>
      </c>
      <c r="D167" s="19">
        <v>138.09</v>
      </c>
      <c r="E167" s="19">
        <f t="shared" si="8"/>
        <v>144.99450000000002</v>
      </c>
      <c r="F167" s="19">
        <f t="shared" si="9"/>
        <v>151.89900000000003</v>
      </c>
      <c r="G167" s="19">
        <f t="shared" si="10"/>
        <v>165.708</v>
      </c>
      <c r="H167" s="20">
        <f t="shared" si="11"/>
        <v>179.51700000000002</v>
      </c>
    </row>
    <row r="168" spans="1:8" s="15" customFormat="1" ht="24.75">
      <c r="A168" s="13"/>
      <c r="B168" s="16" t="s">
        <v>328</v>
      </c>
      <c r="C168" s="17" t="s">
        <v>329</v>
      </c>
      <c r="D168" s="19">
        <v>239.06</v>
      </c>
      <c r="E168" s="19">
        <f t="shared" si="8"/>
        <v>251.013</v>
      </c>
      <c r="F168" s="19">
        <f t="shared" si="9"/>
        <v>262.966</v>
      </c>
      <c r="G168" s="19">
        <f t="shared" si="10"/>
        <v>286.872</v>
      </c>
      <c r="H168" s="20">
        <f t="shared" si="11"/>
        <v>310.778</v>
      </c>
    </row>
    <row r="169" spans="1:8" s="15" customFormat="1" ht="24.75">
      <c r="A169" s="13"/>
      <c r="B169" s="16" t="s">
        <v>330</v>
      </c>
      <c r="C169" s="17" t="s">
        <v>331</v>
      </c>
      <c r="D169" s="19">
        <v>234.06</v>
      </c>
      <c r="E169" s="19">
        <f t="shared" si="8"/>
        <v>245.763</v>
      </c>
      <c r="F169" s="19">
        <f t="shared" si="9"/>
        <v>257.466</v>
      </c>
      <c r="G169" s="19">
        <f t="shared" si="10"/>
        <v>280.872</v>
      </c>
      <c r="H169" s="20">
        <f t="shared" si="11"/>
        <v>304.278</v>
      </c>
    </row>
    <row r="170" spans="1:8" s="15" customFormat="1" ht="24.75">
      <c r="A170" s="13"/>
      <c r="B170" s="16" t="s">
        <v>332</v>
      </c>
      <c r="C170" s="17" t="s">
        <v>333</v>
      </c>
      <c r="D170" s="19">
        <v>211.71</v>
      </c>
      <c r="E170" s="19">
        <f t="shared" si="8"/>
        <v>222.2955</v>
      </c>
      <c r="F170" s="19">
        <f t="shared" si="9"/>
        <v>232.88100000000003</v>
      </c>
      <c r="G170" s="19">
        <f t="shared" si="10"/>
        <v>254.052</v>
      </c>
      <c r="H170" s="20">
        <f t="shared" si="11"/>
        <v>275.223</v>
      </c>
    </row>
    <row r="171" spans="1:8" s="15" customFormat="1" ht="24.75">
      <c r="A171" s="13"/>
      <c r="B171" s="16" t="s">
        <v>334</v>
      </c>
      <c r="C171" s="17" t="s">
        <v>335</v>
      </c>
      <c r="D171" s="19">
        <v>211.59</v>
      </c>
      <c r="E171" s="19">
        <f t="shared" si="8"/>
        <v>222.1695</v>
      </c>
      <c r="F171" s="19">
        <f t="shared" si="9"/>
        <v>232.74900000000002</v>
      </c>
      <c r="G171" s="19">
        <f t="shared" si="10"/>
        <v>253.908</v>
      </c>
      <c r="H171" s="20">
        <f t="shared" si="11"/>
        <v>275.067</v>
      </c>
    </row>
    <row r="172" spans="1:8" s="15" customFormat="1" ht="24.75">
      <c r="A172" s="13"/>
      <c r="B172" s="16" t="s">
        <v>336</v>
      </c>
      <c r="C172" s="17" t="s">
        <v>337</v>
      </c>
      <c r="D172" s="19">
        <v>378.55</v>
      </c>
      <c r="E172" s="19">
        <f t="shared" si="8"/>
        <v>397.4775</v>
      </c>
      <c r="F172" s="19">
        <f t="shared" si="9"/>
        <v>416.40500000000003</v>
      </c>
      <c r="G172" s="19">
        <f t="shared" si="10"/>
        <v>454.26</v>
      </c>
      <c r="H172" s="20">
        <f t="shared" si="11"/>
        <v>492.115</v>
      </c>
    </row>
    <row r="173" spans="1:8" s="15" customFormat="1" ht="24.75">
      <c r="A173" s="13"/>
      <c r="B173" s="16" t="s">
        <v>338</v>
      </c>
      <c r="C173" s="17" t="s">
        <v>339</v>
      </c>
      <c r="D173" s="18">
        <v>1434.52</v>
      </c>
      <c r="E173" s="19">
        <f t="shared" si="8"/>
        <v>1506.246</v>
      </c>
      <c r="F173" s="19">
        <f t="shared" si="9"/>
        <v>1577.9720000000002</v>
      </c>
      <c r="G173" s="19">
        <f t="shared" si="10"/>
        <v>1721.424</v>
      </c>
      <c r="H173" s="20">
        <f t="shared" si="11"/>
        <v>1864.876</v>
      </c>
    </row>
    <row r="174" spans="1:8" s="15" customFormat="1" ht="24.75">
      <c r="A174" s="13"/>
      <c r="B174" s="16" t="s">
        <v>340</v>
      </c>
      <c r="C174" s="17" t="s">
        <v>341</v>
      </c>
      <c r="D174" s="18">
        <v>1434.52</v>
      </c>
      <c r="E174" s="19">
        <f t="shared" si="8"/>
        <v>1506.246</v>
      </c>
      <c r="F174" s="19">
        <f t="shared" si="9"/>
        <v>1577.9720000000002</v>
      </c>
      <c r="G174" s="19">
        <f t="shared" si="10"/>
        <v>1721.424</v>
      </c>
      <c r="H174" s="20">
        <f t="shared" si="11"/>
        <v>1864.876</v>
      </c>
    </row>
    <row r="175" spans="1:8" s="15" customFormat="1" ht="24.75">
      <c r="A175" s="13"/>
      <c r="B175" s="16" t="s">
        <v>342</v>
      </c>
      <c r="C175" s="17" t="s">
        <v>343</v>
      </c>
      <c r="D175" s="18">
        <v>1712.48</v>
      </c>
      <c r="E175" s="19">
        <f t="shared" si="8"/>
        <v>1798.104</v>
      </c>
      <c r="F175" s="19">
        <f t="shared" si="9"/>
        <v>1883.728</v>
      </c>
      <c r="G175" s="19">
        <f t="shared" si="10"/>
        <v>2054.976</v>
      </c>
      <c r="H175" s="20">
        <f t="shared" si="11"/>
        <v>2226.224</v>
      </c>
    </row>
    <row r="176" spans="1:8" s="15" customFormat="1" ht="24.75">
      <c r="A176" s="13"/>
      <c r="B176" s="16" t="s">
        <v>344</v>
      </c>
      <c r="C176" s="17" t="s">
        <v>345</v>
      </c>
      <c r="D176" s="18">
        <v>1633.56</v>
      </c>
      <c r="E176" s="19">
        <f t="shared" si="8"/>
        <v>1715.238</v>
      </c>
      <c r="F176" s="19">
        <f t="shared" si="9"/>
        <v>1796.9160000000002</v>
      </c>
      <c r="G176" s="19">
        <f t="shared" si="10"/>
        <v>1960.272</v>
      </c>
      <c r="H176" s="20">
        <f t="shared" si="11"/>
        <v>2123.628</v>
      </c>
    </row>
    <row r="177" spans="1:8" s="15" customFormat="1" ht="12.75">
      <c r="A177" s="13"/>
      <c r="B177" s="16" t="s">
        <v>346</v>
      </c>
      <c r="C177" s="17" t="s">
        <v>347</v>
      </c>
      <c r="D177" s="19">
        <v>735.25</v>
      </c>
      <c r="E177" s="19">
        <f t="shared" si="8"/>
        <v>772.0125</v>
      </c>
      <c r="F177" s="19">
        <f t="shared" si="9"/>
        <v>808.7750000000001</v>
      </c>
      <c r="G177" s="19">
        <f t="shared" si="10"/>
        <v>882.3</v>
      </c>
      <c r="H177" s="20">
        <f t="shared" si="11"/>
        <v>955.825</v>
      </c>
    </row>
    <row r="178" spans="1:8" s="15" customFormat="1" ht="12.75" customHeight="1">
      <c r="A178" s="13"/>
      <c r="B178" s="14" t="s">
        <v>348</v>
      </c>
      <c r="C178" s="14"/>
      <c r="D178" s="14"/>
      <c r="E178" s="14"/>
      <c r="F178" s="14"/>
      <c r="G178" s="14"/>
      <c r="H178" s="14"/>
    </row>
    <row r="179" spans="1:8" s="15" customFormat="1" ht="12.75">
      <c r="A179" s="13"/>
      <c r="B179" s="16" t="s">
        <v>349</v>
      </c>
      <c r="C179" s="17" t="s">
        <v>350</v>
      </c>
      <c r="D179" s="18">
        <v>3618.83</v>
      </c>
      <c r="E179" s="19">
        <f t="shared" si="8"/>
        <v>3799.7715000000003</v>
      </c>
      <c r="F179" s="19">
        <f t="shared" si="9"/>
        <v>3980.713</v>
      </c>
      <c r="G179" s="19">
        <f t="shared" si="10"/>
        <v>4342.596</v>
      </c>
      <c r="H179" s="20">
        <f t="shared" si="11"/>
        <v>4704.479</v>
      </c>
    </row>
    <row r="180" spans="1:8" s="15" customFormat="1" ht="12.75">
      <c r="A180" s="13"/>
      <c r="B180" s="16" t="s">
        <v>351</v>
      </c>
      <c r="C180" s="17" t="s">
        <v>352</v>
      </c>
      <c r="D180" s="18">
        <v>4252.48</v>
      </c>
      <c r="E180" s="19">
        <f t="shared" si="8"/>
        <v>4465.103999999999</v>
      </c>
      <c r="F180" s="19">
        <f t="shared" si="9"/>
        <v>4677.728</v>
      </c>
      <c r="G180" s="19">
        <f t="shared" si="10"/>
        <v>5102.976</v>
      </c>
      <c r="H180" s="20">
        <f t="shared" si="11"/>
        <v>5528.223999999999</v>
      </c>
    </row>
    <row r="181" spans="1:8" s="15" customFormat="1" ht="12.75">
      <c r="A181" s="13"/>
      <c r="B181" s="16" t="s">
        <v>353</v>
      </c>
      <c r="C181" s="17" t="s">
        <v>354</v>
      </c>
      <c r="D181" s="18">
        <v>1103.47</v>
      </c>
      <c r="E181" s="19">
        <f t="shared" si="8"/>
        <v>1158.6435000000001</v>
      </c>
      <c r="F181" s="19">
        <f t="shared" si="9"/>
        <v>1213.8170000000002</v>
      </c>
      <c r="G181" s="19">
        <f t="shared" si="10"/>
        <v>1324.164</v>
      </c>
      <c r="H181" s="20">
        <f t="shared" si="11"/>
        <v>1434.5110000000002</v>
      </c>
    </row>
    <row r="182" spans="1:8" s="15" customFormat="1" ht="12.75">
      <c r="A182" s="13"/>
      <c r="B182" s="16" t="s">
        <v>355</v>
      </c>
      <c r="C182" s="17" t="s">
        <v>356</v>
      </c>
      <c r="D182" s="18">
        <v>1103.47</v>
      </c>
      <c r="E182" s="19">
        <f t="shared" si="8"/>
        <v>1158.6435000000001</v>
      </c>
      <c r="F182" s="19">
        <f t="shared" si="9"/>
        <v>1213.8170000000002</v>
      </c>
      <c r="G182" s="19">
        <f t="shared" si="10"/>
        <v>1324.164</v>
      </c>
      <c r="H182" s="20">
        <f t="shared" si="11"/>
        <v>1434.5110000000002</v>
      </c>
    </row>
    <row r="183" spans="1:8" s="15" customFormat="1" ht="12.75">
      <c r="A183" s="13"/>
      <c r="B183" s="16" t="s">
        <v>357</v>
      </c>
      <c r="C183" s="17" t="s">
        <v>358</v>
      </c>
      <c r="D183" s="18">
        <v>1103.47</v>
      </c>
      <c r="E183" s="19">
        <f t="shared" si="8"/>
        <v>1158.6435000000001</v>
      </c>
      <c r="F183" s="19">
        <f t="shared" si="9"/>
        <v>1213.8170000000002</v>
      </c>
      <c r="G183" s="19">
        <f t="shared" si="10"/>
        <v>1324.164</v>
      </c>
      <c r="H183" s="20">
        <f t="shared" si="11"/>
        <v>1434.5110000000002</v>
      </c>
    </row>
    <row r="184" spans="1:8" s="15" customFormat="1" ht="12.75">
      <c r="A184" s="13"/>
      <c r="B184" s="16" t="s">
        <v>359</v>
      </c>
      <c r="C184" s="17" t="s">
        <v>360</v>
      </c>
      <c r="D184" s="18">
        <v>1103.47</v>
      </c>
      <c r="E184" s="19">
        <f t="shared" si="8"/>
        <v>1158.6435000000001</v>
      </c>
      <c r="F184" s="19">
        <f t="shared" si="9"/>
        <v>1213.8170000000002</v>
      </c>
      <c r="G184" s="19">
        <f t="shared" si="10"/>
        <v>1324.164</v>
      </c>
      <c r="H184" s="20">
        <f t="shared" si="11"/>
        <v>1434.5110000000002</v>
      </c>
    </row>
    <row r="185" spans="1:8" s="15" customFormat="1" ht="12.75">
      <c r="A185" s="13"/>
      <c r="B185" s="16" t="s">
        <v>361</v>
      </c>
      <c r="C185" s="17" t="s">
        <v>362</v>
      </c>
      <c r="D185" s="18">
        <v>1103.47</v>
      </c>
      <c r="E185" s="19">
        <f t="shared" si="8"/>
        <v>1158.6435000000001</v>
      </c>
      <c r="F185" s="19">
        <f t="shared" si="9"/>
        <v>1213.8170000000002</v>
      </c>
      <c r="G185" s="19">
        <f t="shared" si="10"/>
        <v>1324.164</v>
      </c>
      <c r="H185" s="20">
        <f t="shared" si="11"/>
        <v>1434.5110000000002</v>
      </c>
    </row>
    <row r="186" spans="1:8" s="15" customFormat="1" ht="12.75">
      <c r="A186" s="13"/>
      <c r="B186" s="16" t="s">
        <v>363</v>
      </c>
      <c r="C186" s="17" t="s">
        <v>364</v>
      </c>
      <c r="D186" s="18">
        <v>1272.74</v>
      </c>
      <c r="E186" s="19">
        <f t="shared" si="8"/>
        <v>1336.377</v>
      </c>
      <c r="F186" s="19">
        <f t="shared" si="9"/>
        <v>1400.0140000000001</v>
      </c>
      <c r="G186" s="19">
        <f t="shared" si="10"/>
        <v>1527.288</v>
      </c>
      <c r="H186" s="20">
        <f t="shared" si="11"/>
        <v>1654.5620000000001</v>
      </c>
    </row>
    <row r="187" spans="1:8" s="15" customFormat="1" ht="12.75">
      <c r="A187" s="13"/>
      <c r="B187" s="16" t="s">
        <v>365</v>
      </c>
      <c r="C187" s="17" t="s">
        <v>366</v>
      </c>
      <c r="D187" s="18">
        <v>1272.74</v>
      </c>
      <c r="E187" s="19">
        <f t="shared" si="8"/>
        <v>1336.377</v>
      </c>
      <c r="F187" s="19">
        <f t="shared" si="9"/>
        <v>1400.0140000000001</v>
      </c>
      <c r="G187" s="19">
        <f t="shared" si="10"/>
        <v>1527.288</v>
      </c>
      <c r="H187" s="20">
        <f t="shared" si="11"/>
        <v>1654.5620000000001</v>
      </c>
    </row>
    <row r="188" spans="1:8" s="15" customFormat="1" ht="12.75">
      <c r="A188" s="13"/>
      <c r="B188" s="16" t="s">
        <v>367</v>
      </c>
      <c r="C188" s="17" t="s">
        <v>368</v>
      </c>
      <c r="D188" s="18">
        <v>1291.08</v>
      </c>
      <c r="E188" s="19">
        <f t="shared" si="8"/>
        <v>1355.634</v>
      </c>
      <c r="F188" s="19">
        <f t="shared" si="9"/>
        <v>1420.188</v>
      </c>
      <c r="G188" s="19">
        <f t="shared" si="10"/>
        <v>1549.2959999999998</v>
      </c>
      <c r="H188" s="20">
        <f t="shared" si="11"/>
        <v>1678.404</v>
      </c>
    </row>
    <row r="189" spans="1:8" s="15" customFormat="1" ht="12.75">
      <c r="A189" s="13"/>
      <c r="B189" s="16" t="s">
        <v>369</v>
      </c>
      <c r="C189" s="17" t="s">
        <v>370</v>
      </c>
      <c r="D189" s="18">
        <v>1411.16</v>
      </c>
      <c r="E189" s="19">
        <f t="shared" si="8"/>
        <v>1481.718</v>
      </c>
      <c r="F189" s="19">
        <f t="shared" si="9"/>
        <v>1552.2760000000003</v>
      </c>
      <c r="G189" s="19">
        <f t="shared" si="10"/>
        <v>1693.392</v>
      </c>
      <c r="H189" s="20">
        <f t="shared" si="11"/>
        <v>1834.5080000000003</v>
      </c>
    </row>
    <row r="190" spans="1:8" s="15" customFormat="1" ht="12.75">
      <c r="A190" s="13"/>
      <c r="B190" s="16" t="s">
        <v>371</v>
      </c>
      <c r="C190" s="17" t="s">
        <v>372</v>
      </c>
      <c r="D190" s="18">
        <v>1411.16</v>
      </c>
      <c r="E190" s="19">
        <f t="shared" si="8"/>
        <v>1481.718</v>
      </c>
      <c r="F190" s="19">
        <f t="shared" si="9"/>
        <v>1552.2760000000003</v>
      </c>
      <c r="G190" s="19">
        <f t="shared" si="10"/>
        <v>1693.392</v>
      </c>
      <c r="H190" s="20">
        <f t="shared" si="11"/>
        <v>1834.5080000000003</v>
      </c>
    </row>
    <row r="191" spans="1:8" s="15" customFormat="1" ht="12.75">
      <c r="A191" s="13"/>
      <c r="B191" s="16" t="s">
        <v>373</v>
      </c>
      <c r="C191" s="17" t="s">
        <v>374</v>
      </c>
      <c r="D191" s="18">
        <v>2975.47</v>
      </c>
      <c r="E191" s="19">
        <f t="shared" si="8"/>
        <v>3124.2435</v>
      </c>
      <c r="F191" s="19">
        <f t="shared" si="9"/>
        <v>3273.017</v>
      </c>
      <c r="G191" s="19">
        <f t="shared" si="10"/>
        <v>3570.564</v>
      </c>
      <c r="H191" s="20">
        <f t="shared" si="11"/>
        <v>3868.111</v>
      </c>
    </row>
    <row r="192" spans="1:8" s="15" customFormat="1" ht="12.75">
      <c r="A192" s="13"/>
      <c r="B192" s="16" t="s">
        <v>375</v>
      </c>
      <c r="C192" s="17" t="s">
        <v>376</v>
      </c>
      <c r="D192" s="18">
        <v>4614.12</v>
      </c>
      <c r="E192" s="19">
        <f t="shared" si="8"/>
        <v>4844.826</v>
      </c>
      <c r="F192" s="19">
        <f t="shared" si="9"/>
        <v>5075.532</v>
      </c>
      <c r="G192" s="19">
        <f t="shared" si="10"/>
        <v>5536.9439999999995</v>
      </c>
      <c r="H192" s="20">
        <f t="shared" si="11"/>
        <v>5998.356</v>
      </c>
    </row>
    <row r="193" spans="1:8" s="15" customFormat="1" ht="12.75">
      <c r="A193" s="13"/>
      <c r="B193" s="16" t="s">
        <v>377</v>
      </c>
      <c r="C193" s="17" t="s">
        <v>378</v>
      </c>
      <c r="D193" s="18">
        <v>4614.12</v>
      </c>
      <c r="E193" s="19">
        <f t="shared" si="8"/>
        <v>4844.826</v>
      </c>
      <c r="F193" s="19">
        <f t="shared" si="9"/>
        <v>5075.532</v>
      </c>
      <c r="G193" s="19">
        <f t="shared" si="10"/>
        <v>5536.9439999999995</v>
      </c>
      <c r="H193" s="20">
        <f t="shared" si="11"/>
        <v>5998.356</v>
      </c>
    </row>
    <row r="194" spans="1:8" s="15" customFormat="1" ht="12.75">
      <c r="A194" s="13"/>
      <c r="B194" s="16" t="s">
        <v>379</v>
      </c>
      <c r="C194" s="17" t="s">
        <v>380</v>
      </c>
      <c r="D194" s="18">
        <v>4423.53</v>
      </c>
      <c r="E194" s="19">
        <f t="shared" si="8"/>
        <v>4644.7065</v>
      </c>
      <c r="F194" s="19">
        <f t="shared" si="9"/>
        <v>4865.883</v>
      </c>
      <c r="G194" s="19">
        <f t="shared" si="10"/>
        <v>5308.236</v>
      </c>
      <c r="H194" s="20">
        <f t="shared" si="11"/>
        <v>5750.589</v>
      </c>
    </row>
    <row r="195" spans="1:8" s="15" customFormat="1" ht="12.75">
      <c r="A195" s="13"/>
      <c r="B195" s="16" t="s">
        <v>381</v>
      </c>
      <c r="C195" s="17" t="s">
        <v>382</v>
      </c>
      <c r="D195" s="19">
        <v>199.25</v>
      </c>
      <c r="E195" s="19">
        <f t="shared" si="8"/>
        <v>209.2125</v>
      </c>
      <c r="F195" s="19">
        <f t="shared" si="9"/>
        <v>219.175</v>
      </c>
      <c r="G195" s="19">
        <f t="shared" si="10"/>
        <v>239.1</v>
      </c>
      <c r="H195" s="20">
        <f t="shared" si="11"/>
        <v>259.02500000000003</v>
      </c>
    </row>
    <row r="196" spans="1:8" s="15" customFormat="1" ht="24.75">
      <c r="A196" s="13"/>
      <c r="B196" s="16" t="s">
        <v>383</v>
      </c>
      <c r="C196" s="17" t="s">
        <v>384</v>
      </c>
      <c r="D196" s="19">
        <v>229.55</v>
      </c>
      <c r="E196" s="19">
        <f aca="true" t="shared" si="12" ref="E196:E258">D196*1.05</f>
        <v>241.02750000000003</v>
      </c>
      <c r="F196" s="19">
        <f aca="true" t="shared" si="13" ref="F196:F258">D196*1.1</f>
        <v>252.50500000000002</v>
      </c>
      <c r="G196" s="19">
        <f aca="true" t="shared" si="14" ref="G196:G258">D196*1.2</f>
        <v>275.46</v>
      </c>
      <c r="H196" s="20">
        <f aca="true" t="shared" si="15" ref="H196:H258">D196*1.3</f>
        <v>298.415</v>
      </c>
    </row>
    <row r="197" spans="1:8" s="15" customFormat="1" ht="12.75">
      <c r="A197" s="13"/>
      <c r="B197" s="16" t="s">
        <v>385</v>
      </c>
      <c r="C197" s="17" t="s">
        <v>386</v>
      </c>
      <c r="D197" s="19">
        <v>348.35</v>
      </c>
      <c r="E197" s="19">
        <f t="shared" si="12"/>
        <v>365.76750000000004</v>
      </c>
      <c r="F197" s="19">
        <f t="shared" si="13"/>
        <v>383.18500000000006</v>
      </c>
      <c r="G197" s="19">
        <f t="shared" si="14"/>
        <v>418.02000000000004</v>
      </c>
      <c r="H197" s="20">
        <f t="shared" si="15"/>
        <v>452.855</v>
      </c>
    </row>
    <row r="198" spans="1:8" s="15" customFormat="1" ht="12.75">
      <c r="A198" s="13"/>
      <c r="B198" s="16" t="s">
        <v>387</v>
      </c>
      <c r="C198" s="17" t="s">
        <v>388</v>
      </c>
      <c r="D198" s="19">
        <v>668.26</v>
      </c>
      <c r="E198" s="19">
        <f t="shared" si="12"/>
        <v>701.673</v>
      </c>
      <c r="F198" s="19">
        <f t="shared" si="13"/>
        <v>735.086</v>
      </c>
      <c r="G198" s="19">
        <f t="shared" si="14"/>
        <v>801.9119999999999</v>
      </c>
      <c r="H198" s="20">
        <f t="shared" si="15"/>
        <v>868.738</v>
      </c>
    </row>
    <row r="199" spans="1:8" s="15" customFormat="1" ht="24.75">
      <c r="A199" s="13"/>
      <c r="B199" s="16" t="s">
        <v>389</v>
      </c>
      <c r="C199" s="17" t="s">
        <v>390</v>
      </c>
      <c r="D199" s="19">
        <v>682</v>
      </c>
      <c r="E199" s="19">
        <f t="shared" si="12"/>
        <v>716.1</v>
      </c>
      <c r="F199" s="19">
        <f t="shared" si="13"/>
        <v>750.2</v>
      </c>
      <c r="G199" s="19">
        <f t="shared" si="14"/>
        <v>818.4</v>
      </c>
      <c r="H199" s="20">
        <f t="shared" si="15"/>
        <v>886.6</v>
      </c>
    </row>
    <row r="200" spans="1:8" s="15" customFormat="1" ht="12.75">
      <c r="A200" s="13"/>
      <c r="B200" s="16" t="s">
        <v>391</v>
      </c>
      <c r="C200" s="17" t="s">
        <v>392</v>
      </c>
      <c r="D200" s="19">
        <v>250.59</v>
      </c>
      <c r="E200" s="19">
        <f t="shared" si="12"/>
        <v>263.1195</v>
      </c>
      <c r="F200" s="19">
        <f t="shared" si="13"/>
        <v>275.649</v>
      </c>
      <c r="G200" s="19">
        <f t="shared" si="14"/>
        <v>300.70799999999997</v>
      </c>
      <c r="H200" s="20">
        <f t="shared" si="15"/>
        <v>325.767</v>
      </c>
    </row>
    <row r="201" spans="1:8" s="15" customFormat="1" ht="12.75">
      <c r="A201" s="13"/>
      <c r="B201" s="16" t="s">
        <v>393</v>
      </c>
      <c r="C201" s="17" t="s">
        <v>394</v>
      </c>
      <c r="D201" s="19">
        <v>923.16</v>
      </c>
      <c r="E201" s="19">
        <f t="shared" si="12"/>
        <v>969.318</v>
      </c>
      <c r="F201" s="19">
        <f t="shared" si="13"/>
        <v>1015.476</v>
      </c>
      <c r="G201" s="19">
        <f t="shared" si="14"/>
        <v>1107.792</v>
      </c>
      <c r="H201" s="20">
        <f t="shared" si="15"/>
        <v>1200.108</v>
      </c>
    </row>
    <row r="202" spans="1:8" s="15" customFormat="1" ht="12.75">
      <c r="A202" s="13"/>
      <c r="B202" s="16" t="s">
        <v>395</v>
      </c>
      <c r="C202" s="17" t="s">
        <v>396</v>
      </c>
      <c r="D202" s="19">
        <v>639.73</v>
      </c>
      <c r="E202" s="19">
        <f t="shared" si="12"/>
        <v>671.7165</v>
      </c>
      <c r="F202" s="19">
        <f t="shared" si="13"/>
        <v>703.7030000000001</v>
      </c>
      <c r="G202" s="19">
        <f t="shared" si="14"/>
        <v>767.676</v>
      </c>
      <c r="H202" s="20">
        <f t="shared" si="15"/>
        <v>831.649</v>
      </c>
    </row>
    <row r="203" spans="1:8" s="15" customFormat="1" ht="12.75">
      <c r="A203" s="13"/>
      <c r="B203" s="16" t="s">
        <v>397</v>
      </c>
      <c r="C203" s="17" t="s">
        <v>398</v>
      </c>
      <c r="D203" s="18">
        <v>1445.62</v>
      </c>
      <c r="E203" s="19">
        <f t="shared" si="12"/>
        <v>1517.9009999999998</v>
      </c>
      <c r="F203" s="19">
        <f t="shared" si="13"/>
        <v>1590.182</v>
      </c>
      <c r="G203" s="19">
        <f t="shared" si="14"/>
        <v>1734.744</v>
      </c>
      <c r="H203" s="20">
        <f t="shared" si="15"/>
        <v>1879.3059999999998</v>
      </c>
    </row>
    <row r="204" spans="1:8" s="15" customFormat="1" ht="24.75">
      <c r="A204" s="13"/>
      <c r="B204" s="16" t="s">
        <v>399</v>
      </c>
      <c r="C204" s="17" t="s">
        <v>400</v>
      </c>
      <c r="D204" s="18">
        <v>1245.27</v>
      </c>
      <c r="E204" s="19">
        <f t="shared" si="12"/>
        <v>1307.5335</v>
      </c>
      <c r="F204" s="19">
        <f t="shared" si="13"/>
        <v>1369.797</v>
      </c>
      <c r="G204" s="19">
        <f t="shared" si="14"/>
        <v>1494.3239999999998</v>
      </c>
      <c r="H204" s="20">
        <f t="shared" si="15"/>
        <v>1618.851</v>
      </c>
    </row>
    <row r="205" spans="1:8" s="15" customFormat="1" ht="12.75" customHeight="1">
      <c r="A205" s="13"/>
      <c r="B205" s="14" t="s">
        <v>401</v>
      </c>
      <c r="C205" s="14"/>
      <c r="D205" s="14"/>
      <c r="E205" s="14"/>
      <c r="F205" s="14"/>
      <c r="G205" s="14"/>
      <c r="H205" s="14"/>
    </row>
    <row r="206" spans="1:8" s="15" customFormat="1" ht="12.75">
      <c r="A206" s="13"/>
      <c r="B206" s="16" t="s">
        <v>402</v>
      </c>
      <c r="C206" s="17" t="s">
        <v>403</v>
      </c>
      <c r="D206" s="19">
        <v>648.65</v>
      </c>
      <c r="E206" s="19">
        <f t="shared" si="12"/>
        <v>681.0825</v>
      </c>
      <c r="F206" s="19">
        <f t="shared" si="13"/>
        <v>713.515</v>
      </c>
      <c r="G206" s="19">
        <f t="shared" si="14"/>
        <v>778.38</v>
      </c>
      <c r="H206" s="20">
        <f t="shared" si="15"/>
        <v>843.245</v>
      </c>
    </row>
    <row r="207" spans="1:8" s="15" customFormat="1" ht="12.75">
      <c r="A207" s="13"/>
      <c r="B207" s="16" t="s">
        <v>404</v>
      </c>
      <c r="C207" s="17" t="s">
        <v>405</v>
      </c>
      <c r="D207" s="19">
        <v>677.17</v>
      </c>
      <c r="E207" s="19">
        <f t="shared" si="12"/>
        <v>711.0285</v>
      </c>
      <c r="F207" s="19">
        <f t="shared" si="13"/>
        <v>744.8870000000001</v>
      </c>
      <c r="G207" s="19">
        <f t="shared" si="14"/>
        <v>812.6039999999999</v>
      </c>
      <c r="H207" s="20">
        <f t="shared" si="15"/>
        <v>880.321</v>
      </c>
    </row>
    <row r="208" spans="1:8" s="15" customFormat="1" ht="12.75">
      <c r="A208" s="13"/>
      <c r="B208" s="16" t="s">
        <v>406</v>
      </c>
      <c r="C208" s="17" t="s">
        <v>407</v>
      </c>
      <c r="D208" s="19">
        <v>633.01</v>
      </c>
      <c r="E208" s="19">
        <f t="shared" si="12"/>
        <v>664.6605000000001</v>
      </c>
      <c r="F208" s="19">
        <f t="shared" si="13"/>
        <v>696.311</v>
      </c>
      <c r="G208" s="19">
        <f t="shared" si="14"/>
        <v>759.612</v>
      </c>
      <c r="H208" s="20">
        <f t="shared" si="15"/>
        <v>822.913</v>
      </c>
    </row>
    <row r="209" spans="1:8" s="15" customFormat="1" ht="12.75">
      <c r="A209" s="13"/>
      <c r="B209" s="16" t="s">
        <v>408</v>
      </c>
      <c r="C209" s="17" t="s">
        <v>409</v>
      </c>
      <c r="D209" s="19">
        <v>651.42</v>
      </c>
      <c r="E209" s="19">
        <f t="shared" si="12"/>
        <v>683.991</v>
      </c>
      <c r="F209" s="19">
        <f t="shared" si="13"/>
        <v>716.562</v>
      </c>
      <c r="G209" s="19">
        <f t="shared" si="14"/>
        <v>781.704</v>
      </c>
      <c r="H209" s="20">
        <f t="shared" si="15"/>
        <v>846.846</v>
      </c>
    </row>
    <row r="210" spans="1:8" s="15" customFormat="1" ht="12.75">
      <c r="A210" s="13"/>
      <c r="B210" s="16" t="s">
        <v>410</v>
      </c>
      <c r="C210" s="17" t="s">
        <v>411</v>
      </c>
      <c r="D210" s="19">
        <v>623.14</v>
      </c>
      <c r="E210" s="19">
        <f t="shared" si="12"/>
        <v>654.297</v>
      </c>
      <c r="F210" s="19">
        <f t="shared" si="13"/>
        <v>685.4540000000001</v>
      </c>
      <c r="G210" s="19">
        <f t="shared" si="14"/>
        <v>747.7679999999999</v>
      </c>
      <c r="H210" s="20">
        <f t="shared" si="15"/>
        <v>810.082</v>
      </c>
    </row>
    <row r="211" spans="1:8" s="15" customFormat="1" ht="12.75">
      <c r="A211" s="13"/>
      <c r="B211" s="16" t="s">
        <v>412</v>
      </c>
      <c r="C211" s="17" t="s">
        <v>413</v>
      </c>
      <c r="D211" s="19">
        <v>610.66</v>
      </c>
      <c r="E211" s="19">
        <f t="shared" si="12"/>
        <v>641.193</v>
      </c>
      <c r="F211" s="19">
        <f t="shared" si="13"/>
        <v>671.726</v>
      </c>
      <c r="G211" s="19">
        <f t="shared" si="14"/>
        <v>732.7919999999999</v>
      </c>
      <c r="H211" s="20">
        <f t="shared" si="15"/>
        <v>793.858</v>
      </c>
    </row>
    <row r="212" spans="1:8" s="15" customFormat="1" ht="12.75">
      <c r="A212" s="13"/>
      <c r="B212" s="16" t="s">
        <v>414</v>
      </c>
      <c r="C212" s="17" t="s">
        <v>415</v>
      </c>
      <c r="D212" s="19">
        <v>768.14</v>
      </c>
      <c r="E212" s="19">
        <f t="shared" si="12"/>
        <v>806.547</v>
      </c>
      <c r="F212" s="19">
        <f t="shared" si="13"/>
        <v>844.9540000000001</v>
      </c>
      <c r="G212" s="19">
        <f t="shared" si="14"/>
        <v>921.7679999999999</v>
      </c>
      <c r="H212" s="20">
        <f t="shared" si="15"/>
        <v>998.582</v>
      </c>
    </row>
    <row r="213" spans="1:8" s="15" customFormat="1" ht="12.75">
      <c r="A213" s="13"/>
      <c r="B213" s="16" t="s">
        <v>416</v>
      </c>
      <c r="C213" s="17" t="s">
        <v>417</v>
      </c>
      <c r="D213" s="19">
        <v>613.67</v>
      </c>
      <c r="E213" s="19">
        <f t="shared" si="12"/>
        <v>644.3534999999999</v>
      </c>
      <c r="F213" s="19">
        <f t="shared" si="13"/>
        <v>675.037</v>
      </c>
      <c r="G213" s="19">
        <f t="shared" si="14"/>
        <v>736.4039999999999</v>
      </c>
      <c r="H213" s="20">
        <f t="shared" si="15"/>
        <v>797.771</v>
      </c>
    </row>
    <row r="214" spans="1:8" s="15" customFormat="1" ht="12.75">
      <c r="A214" s="13"/>
      <c r="B214" s="16" t="s">
        <v>418</v>
      </c>
      <c r="C214" s="17" t="s">
        <v>419</v>
      </c>
      <c r="D214" s="19">
        <v>782.39</v>
      </c>
      <c r="E214" s="19">
        <f t="shared" si="12"/>
        <v>821.5095</v>
      </c>
      <c r="F214" s="19">
        <f t="shared" si="13"/>
        <v>860.629</v>
      </c>
      <c r="G214" s="19">
        <f t="shared" si="14"/>
        <v>938.8679999999999</v>
      </c>
      <c r="H214" s="20">
        <f t="shared" si="15"/>
        <v>1017.107</v>
      </c>
    </row>
    <row r="215" spans="1:8" s="15" customFormat="1" ht="12.75">
      <c r="A215" s="13"/>
      <c r="B215" s="16" t="s">
        <v>420</v>
      </c>
      <c r="C215" s="17" t="s">
        <v>421</v>
      </c>
      <c r="D215" s="19">
        <v>649.31</v>
      </c>
      <c r="E215" s="19">
        <f t="shared" si="12"/>
        <v>681.7755</v>
      </c>
      <c r="F215" s="19">
        <f t="shared" si="13"/>
        <v>714.241</v>
      </c>
      <c r="G215" s="19">
        <f t="shared" si="14"/>
        <v>779.1719999999999</v>
      </c>
      <c r="H215" s="20">
        <f t="shared" si="15"/>
        <v>844.103</v>
      </c>
    </row>
    <row r="216" spans="1:8" s="15" customFormat="1" ht="12.75">
      <c r="A216" s="13"/>
      <c r="B216" s="16" t="s">
        <v>422</v>
      </c>
      <c r="C216" s="17" t="s">
        <v>423</v>
      </c>
      <c r="D216" s="19">
        <v>652.07</v>
      </c>
      <c r="E216" s="19">
        <f t="shared" si="12"/>
        <v>684.6735000000001</v>
      </c>
      <c r="F216" s="19">
        <f t="shared" si="13"/>
        <v>717.2770000000002</v>
      </c>
      <c r="G216" s="19">
        <f t="shared" si="14"/>
        <v>782.484</v>
      </c>
      <c r="H216" s="20">
        <f t="shared" si="15"/>
        <v>847.6910000000001</v>
      </c>
    </row>
    <row r="217" spans="1:8" s="15" customFormat="1" ht="12.75">
      <c r="A217" s="13"/>
      <c r="B217" s="16" t="s">
        <v>424</v>
      </c>
      <c r="C217" s="17" t="s">
        <v>425</v>
      </c>
      <c r="D217" s="19">
        <v>648.41</v>
      </c>
      <c r="E217" s="19">
        <f t="shared" si="12"/>
        <v>680.8305</v>
      </c>
      <c r="F217" s="19">
        <f t="shared" si="13"/>
        <v>713.251</v>
      </c>
      <c r="G217" s="19">
        <f t="shared" si="14"/>
        <v>778.092</v>
      </c>
      <c r="H217" s="20">
        <f t="shared" si="15"/>
        <v>842.933</v>
      </c>
    </row>
    <row r="218" spans="1:8" s="15" customFormat="1" ht="12.75" customHeight="1">
      <c r="A218" s="13"/>
      <c r="B218" s="14" t="s">
        <v>426</v>
      </c>
      <c r="C218" s="14"/>
      <c r="D218" s="14"/>
      <c r="E218" s="14"/>
      <c r="F218" s="14"/>
      <c r="G218" s="14"/>
      <c r="H218" s="14"/>
    </row>
    <row r="219" spans="1:8" s="15" customFormat="1" ht="12.75">
      <c r="A219" s="13"/>
      <c r="B219" s="16" t="s">
        <v>427</v>
      </c>
      <c r="C219" s="17" t="s">
        <v>428</v>
      </c>
      <c r="D219" s="19">
        <v>300.61</v>
      </c>
      <c r="E219" s="19">
        <f t="shared" si="12"/>
        <v>315.64050000000003</v>
      </c>
      <c r="F219" s="19">
        <f t="shared" si="13"/>
        <v>330.67100000000005</v>
      </c>
      <c r="G219" s="19">
        <f t="shared" si="14"/>
        <v>360.732</v>
      </c>
      <c r="H219" s="20">
        <f t="shared" si="15"/>
        <v>390.793</v>
      </c>
    </row>
    <row r="220" spans="1:8" s="15" customFormat="1" ht="12.75">
      <c r="A220" s="13"/>
      <c r="B220" s="16" t="s">
        <v>429</v>
      </c>
      <c r="C220" s="17" t="s">
        <v>430</v>
      </c>
      <c r="D220" s="19">
        <v>290.67</v>
      </c>
      <c r="E220" s="19">
        <f t="shared" si="12"/>
        <v>305.2035</v>
      </c>
      <c r="F220" s="19">
        <f t="shared" si="13"/>
        <v>319.737</v>
      </c>
      <c r="G220" s="19">
        <f t="shared" si="14"/>
        <v>348.80400000000003</v>
      </c>
      <c r="H220" s="20">
        <f t="shared" si="15"/>
        <v>377.87100000000004</v>
      </c>
    </row>
    <row r="221" spans="1:8" s="15" customFormat="1" ht="12.75">
      <c r="A221" s="13"/>
      <c r="B221" s="16" t="s">
        <v>431</v>
      </c>
      <c r="C221" s="17" t="s">
        <v>432</v>
      </c>
      <c r="D221" s="19">
        <v>431.2</v>
      </c>
      <c r="E221" s="19">
        <f t="shared" si="12"/>
        <v>452.76</v>
      </c>
      <c r="F221" s="19">
        <f t="shared" si="13"/>
        <v>474.32000000000005</v>
      </c>
      <c r="G221" s="19">
        <f t="shared" si="14"/>
        <v>517.4399999999999</v>
      </c>
      <c r="H221" s="20">
        <f t="shared" si="15"/>
        <v>560.5600000000001</v>
      </c>
    </row>
    <row r="222" spans="1:8" s="15" customFormat="1" ht="12.75">
      <c r="A222" s="13"/>
      <c r="B222" s="16" t="s">
        <v>433</v>
      </c>
      <c r="C222" s="17" t="s">
        <v>434</v>
      </c>
      <c r="D222" s="19">
        <v>506.99</v>
      </c>
      <c r="E222" s="19">
        <f t="shared" si="12"/>
        <v>532.3395</v>
      </c>
      <c r="F222" s="19">
        <f t="shared" si="13"/>
        <v>557.6890000000001</v>
      </c>
      <c r="G222" s="19">
        <f t="shared" si="14"/>
        <v>608.388</v>
      </c>
      <c r="H222" s="20">
        <f t="shared" si="15"/>
        <v>659.087</v>
      </c>
    </row>
    <row r="223" spans="1:8" s="15" customFormat="1" ht="12.75">
      <c r="A223" s="13"/>
      <c r="B223" s="16" t="s">
        <v>435</v>
      </c>
      <c r="C223" s="17" t="s">
        <v>436</v>
      </c>
      <c r="D223" s="19">
        <v>748.56</v>
      </c>
      <c r="E223" s="19">
        <f t="shared" si="12"/>
        <v>785.9879999999999</v>
      </c>
      <c r="F223" s="19">
        <f t="shared" si="13"/>
        <v>823.416</v>
      </c>
      <c r="G223" s="19">
        <f t="shared" si="14"/>
        <v>898.2719999999999</v>
      </c>
      <c r="H223" s="20">
        <f t="shared" si="15"/>
        <v>973.1279999999999</v>
      </c>
    </row>
    <row r="224" spans="1:8" s="15" customFormat="1" ht="12.75">
      <c r="A224" s="13"/>
      <c r="B224" s="16" t="s">
        <v>437</v>
      </c>
      <c r="C224" s="17" t="s">
        <v>438</v>
      </c>
      <c r="D224" s="19">
        <v>874.76</v>
      </c>
      <c r="E224" s="19">
        <f t="shared" si="12"/>
        <v>918.498</v>
      </c>
      <c r="F224" s="19">
        <f t="shared" si="13"/>
        <v>962.2360000000001</v>
      </c>
      <c r="G224" s="19">
        <f t="shared" si="14"/>
        <v>1049.712</v>
      </c>
      <c r="H224" s="20">
        <f t="shared" si="15"/>
        <v>1137.188</v>
      </c>
    </row>
    <row r="225" spans="1:8" s="15" customFormat="1" ht="12.75">
      <c r="A225" s="13"/>
      <c r="B225" s="16" t="s">
        <v>439</v>
      </c>
      <c r="C225" s="17" t="s">
        <v>440</v>
      </c>
      <c r="D225" s="18">
        <v>1086.9</v>
      </c>
      <c r="E225" s="19">
        <f t="shared" si="12"/>
        <v>1141.2450000000001</v>
      </c>
      <c r="F225" s="19">
        <f t="shared" si="13"/>
        <v>1195.5900000000001</v>
      </c>
      <c r="G225" s="19">
        <f t="shared" si="14"/>
        <v>1304.28</v>
      </c>
      <c r="H225" s="20">
        <f t="shared" si="15"/>
        <v>1412.9700000000003</v>
      </c>
    </row>
    <row r="226" spans="1:8" s="15" customFormat="1" ht="12.75">
      <c r="A226" s="13"/>
      <c r="B226" s="16" t="s">
        <v>441</v>
      </c>
      <c r="C226" s="17" t="s">
        <v>442</v>
      </c>
      <c r="D226" s="18">
        <v>1639.43</v>
      </c>
      <c r="E226" s="19">
        <f t="shared" si="12"/>
        <v>1721.4015000000002</v>
      </c>
      <c r="F226" s="19">
        <f t="shared" si="13"/>
        <v>1803.3730000000003</v>
      </c>
      <c r="G226" s="19">
        <f t="shared" si="14"/>
        <v>1967.316</v>
      </c>
      <c r="H226" s="20">
        <f t="shared" si="15"/>
        <v>2131.259</v>
      </c>
    </row>
    <row r="227" spans="1:8" s="15" customFormat="1" ht="12.75">
      <c r="A227" s="13"/>
      <c r="B227" s="16" t="s">
        <v>443</v>
      </c>
      <c r="C227" s="17" t="s">
        <v>444</v>
      </c>
      <c r="D227" s="18">
        <v>2077.39</v>
      </c>
      <c r="E227" s="19">
        <f t="shared" si="12"/>
        <v>2181.2595</v>
      </c>
      <c r="F227" s="19">
        <f t="shared" si="13"/>
        <v>2285.129</v>
      </c>
      <c r="G227" s="19">
        <f t="shared" si="14"/>
        <v>2492.868</v>
      </c>
      <c r="H227" s="20">
        <f t="shared" si="15"/>
        <v>2700.607</v>
      </c>
    </row>
    <row r="228" spans="1:8" s="15" customFormat="1" ht="12.75">
      <c r="A228" s="13"/>
      <c r="B228" s="16" t="s">
        <v>445</v>
      </c>
      <c r="C228" s="17" t="s">
        <v>446</v>
      </c>
      <c r="D228" s="19">
        <v>234.81</v>
      </c>
      <c r="E228" s="19">
        <f t="shared" si="12"/>
        <v>246.5505</v>
      </c>
      <c r="F228" s="19">
        <f t="shared" si="13"/>
        <v>258.291</v>
      </c>
      <c r="G228" s="19">
        <f t="shared" si="14"/>
        <v>281.772</v>
      </c>
      <c r="H228" s="20">
        <f t="shared" si="15"/>
        <v>305.253</v>
      </c>
    </row>
    <row r="229" spans="1:8" s="15" customFormat="1" ht="12.75">
      <c r="A229" s="13"/>
      <c r="B229" s="16" t="s">
        <v>447</v>
      </c>
      <c r="C229" s="17" t="s">
        <v>448</v>
      </c>
      <c r="D229" s="19">
        <v>721.3</v>
      </c>
      <c r="E229" s="19">
        <f t="shared" si="12"/>
        <v>757.365</v>
      </c>
      <c r="F229" s="19">
        <f t="shared" si="13"/>
        <v>793.4300000000001</v>
      </c>
      <c r="G229" s="19">
        <f t="shared" si="14"/>
        <v>865.56</v>
      </c>
      <c r="H229" s="20">
        <f t="shared" si="15"/>
        <v>937.6899999999999</v>
      </c>
    </row>
    <row r="230" spans="1:8" s="15" customFormat="1" ht="12.75">
      <c r="A230" s="13"/>
      <c r="B230" s="16" t="s">
        <v>449</v>
      </c>
      <c r="C230" s="17" t="s">
        <v>450</v>
      </c>
      <c r="D230" s="19">
        <v>818.66</v>
      </c>
      <c r="E230" s="19">
        <f t="shared" si="12"/>
        <v>859.593</v>
      </c>
      <c r="F230" s="19">
        <f t="shared" si="13"/>
        <v>900.5260000000001</v>
      </c>
      <c r="G230" s="19">
        <f t="shared" si="14"/>
        <v>982.3919999999999</v>
      </c>
      <c r="H230" s="20">
        <f t="shared" si="15"/>
        <v>1064.258</v>
      </c>
    </row>
    <row r="231" spans="1:8" s="15" customFormat="1" ht="12.75">
      <c r="A231" s="13"/>
      <c r="B231" s="16" t="s">
        <v>451</v>
      </c>
      <c r="C231" s="17" t="s">
        <v>452</v>
      </c>
      <c r="D231" s="19">
        <v>965.09</v>
      </c>
      <c r="E231" s="19">
        <f t="shared" si="12"/>
        <v>1013.3445</v>
      </c>
      <c r="F231" s="19">
        <f t="shared" si="13"/>
        <v>1061.5990000000002</v>
      </c>
      <c r="G231" s="19">
        <f t="shared" si="14"/>
        <v>1158.108</v>
      </c>
      <c r="H231" s="20">
        <f t="shared" si="15"/>
        <v>1254.6170000000002</v>
      </c>
    </row>
    <row r="232" spans="1:8" s="15" customFormat="1" ht="12.75">
      <c r="A232" s="13"/>
      <c r="B232" s="16" t="s">
        <v>453</v>
      </c>
      <c r="C232" s="17" t="s">
        <v>454</v>
      </c>
      <c r="D232" s="18">
        <v>1380.79</v>
      </c>
      <c r="E232" s="19">
        <f t="shared" si="12"/>
        <v>1449.8295</v>
      </c>
      <c r="F232" s="19">
        <f t="shared" si="13"/>
        <v>1518.8690000000001</v>
      </c>
      <c r="G232" s="19">
        <f t="shared" si="14"/>
        <v>1656.9479999999999</v>
      </c>
      <c r="H232" s="20">
        <f t="shared" si="15"/>
        <v>1795.027</v>
      </c>
    </row>
    <row r="233" spans="1:8" s="15" customFormat="1" ht="12.75">
      <c r="A233" s="13"/>
      <c r="B233" s="16" t="s">
        <v>455</v>
      </c>
      <c r="C233" s="17" t="s">
        <v>456</v>
      </c>
      <c r="D233" s="18">
        <v>2193.47</v>
      </c>
      <c r="E233" s="19">
        <f t="shared" si="12"/>
        <v>2303.1434999999997</v>
      </c>
      <c r="F233" s="19">
        <f t="shared" si="13"/>
        <v>2412.817</v>
      </c>
      <c r="G233" s="19">
        <f t="shared" si="14"/>
        <v>2632.1639999999998</v>
      </c>
      <c r="H233" s="20">
        <f t="shared" si="15"/>
        <v>2851.511</v>
      </c>
    </row>
    <row r="234" spans="1:8" s="15" customFormat="1" ht="12.75">
      <c r="A234" s="13"/>
      <c r="B234" s="16" t="s">
        <v>457</v>
      </c>
      <c r="C234" s="17" t="s">
        <v>458</v>
      </c>
      <c r="D234" s="18">
        <v>2706.17</v>
      </c>
      <c r="E234" s="19">
        <f t="shared" si="12"/>
        <v>2841.4785</v>
      </c>
      <c r="F234" s="19">
        <f t="shared" si="13"/>
        <v>2976.7870000000003</v>
      </c>
      <c r="G234" s="19">
        <f t="shared" si="14"/>
        <v>3247.404</v>
      </c>
      <c r="H234" s="20">
        <f t="shared" si="15"/>
        <v>3518.021</v>
      </c>
    </row>
    <row r="235" spans="1:8" s="15" customFormat="1" ht="12.75">
      <c r="A235" s="13"/>
      <c r="B235" s="16" t="s">
        <v>459</v>
      </c>
      <c r="C235" s="17" t="s">
        <v>460</v>
      </c>
      <c r="D235" s="18">
        <v>3044.34</v>
      </c>
      <c r="E235" s="19">
        <f t="shared" si="12"/>
        <v>3196.5570000000002</v>
      </c>
      <c r="F235" s="19">
        <f t="shared" si="13"/>
        <v>3348.7740000000003</v>
      </c>
      <c r="G235" s="19">
        <f t="shared" si="14"/>
        <v>3653.208</v>
      </c>
      <c r="H235" s="20">
        <f t="shared" si="15"/>
        <v>3957.6420000000003</v>
      </c>
    </row>
    <row r="236" spans="1:8" s="15" customFormat="1" ht="12.75">
      <c r="A236" s="13"/>
      <c r="B236" s="16" t="s">
        <v>461</v>
      </c>
      <c r="C236" s="17" t="s">
        <v>462</v>
      </c>
      <c r="D236" s="18">
        <v>3839.41</v>
      </c>
      <c r="E236" s="19">
        <f t="shared" si="12"/>
        <v>4031.3805</v>
      </c>
      <c r="F236" s="19">
        <f t="shared" si="13"/>
        <v>4223.351000000001</v>
      </c>
      <c r="G236" s="19">
        <f t="shared" si="14"/>
        <v>4607.2919999999995</v>
      </c>
      <c r="H236" s="20">
        <f t="shared" si="15"/>
        <v>4991.233</v>
      </c>
    </row>
    <row r="237" spans="1:8" s="15" customFormat="1" ht="12.75">
      <c r="A237" s="13"/>
      <c r="B237" s="16" t="s">
        <v>463</v>
      </c>
      <c r="C237" s="17" t="s">
        <v>464</v>
      </c>
      <c r="D237" s="18">
        <v>4864.05</v>
      </c>
      <c r="E237" s="19">
        <f t="shared" si="12"/>
        <v>5107.2525000000005</v>
      </c>
      <c r="F237" s="19">
        <f t="shared" si="13"/>
        <v>5350.455000000001</v>
      </c>
      <c r="G237" s="19">
        <f t="shared" si="14"/>
        <v>5836.86</v>
      </c>
      <c r="H237" s="20">
        <f t="shared" si="15"/>
        <v>6323.265</v>
      </c>
    </row>
    <row r="238" spans="1:8" s="15" customFormat="1" ht="12.75">
      <c r="A238" s="13"/>
      <c r="B238" s="16" t="s">
        <v>465</v>
      </c>
      <c r="C238" s="17" t="s">
        <v>466</v>
      </c>
      <c r="D238" s="19">
        <v>646.02</v>
      </c>
      <c r="E238" s="19">
        <f t="shared" si="12"/>
        <v>678.321</v>
      </c>
      <c r="F238" s="19">
        <f t="shared" si="13"/>
        <v>710.6220000000001</v>
      </c>
      <c r="G238" s="19">
        <f t="shared" si="14"/>
        <v>775.2239999999999</v>
      </c>
      <c r="H238" s="20">
        <f t="shared" si="15"/>
        <v>839.826</v>
      </c>
    </row>
    <row r="239" spans="1:8" s="15" customFormat="1" ht="12.75">
      <c r="A239" s="13"/>
      <c r="B239" s="16" t="s">
        <v>467</v>
      </c>
      <c r="C239" s="17" t="s">
        <v>468</v>
      </c>
      <c r="D239" s="19">
        <v>194.66</v>
      </c>
      <c r="E239" s="19">
        <f t="shared" si="12"/>
        <v>204.393</v>
      </c>
      <c r="F239" s="19">
        <f t="shared" si="13"/>
        <v>214.126</v>
      </c>
      <c r="G239" s="19">
        <f t="shared" si="14"/>
        <v>233.59199999999998</v>
      </c>
      <c r="H239" s="20">
        <f t="shared" si="15"/>
        <v>253.058</v>
      </c>
    </row>
    <row r="240" spans="1:8" s="15" customFormat="1" ht="12.75">
      <c r="A240" s="13"/>
      <c r="B240" s="16" t="s">
        <v>469</v>
      </c>
      <c r="C240" s="17" t="s">
        <v>470</v>
      </c>
      <c r="D240" s="19">
        <v>238.02</v>
      </c>
      <c r="E240" s="19">
        <f t="shared" si="12"/>
        <v>249.92100000000002</v>
      </c>
      <c r="F240" s="19">
        <f t="shared" si="13"/>
        <v>261.82200000000006</v>
      </c>
      <c r="G240" s="19">
        <f t="shared" si="14"/>
        <v>285.624</v>
      </c>
      <c r="H240" s="20">
        <f t="shared" si="15"/>
        <v>309.42600000000004</v>
      </c>
    </row>
    <row r="241" spans="1:8" s="15" customFormat="1" ht="12.75">
      <c r="A241" s="13"/>
      <c r="B241" s="16" t="s">
        <v>471</v>
      </c>
      <c r="C241" s="17" t="s">
        <v>472</v>
      </c>
      <c r="D241" s="19">
        <v>257.5</v>
      </c>
      <c r="E241" s="19">
        <f t="shared" si="12"/>
        <v>270.375</v>
      </c>
      <c r="F241" s="19">
        <f t="shared" si="13"/>
        <v>283.25</v>
      </c>
      <c r="G241" s="19">
        <f t="shared" si="14"/>
        <v>309</v>
      </c>
      <c r="H241" s="20">
        <f t="shared" si="15"/>
        <v>334.75</v>
      </c>
    </row>
    <row r="242" spans="1:8" s="15" customFormat="1" ht="12.75">
      <c r="A242" s="13"/>
      <c r="B242" s="16" t="s">
        <v>473</v>
      </c>
      <c r="C242" s="17" t="s">
        <v>474</v>
      </c>
      <c r="D242" s="19">
        <v>359.52</v>
      </c>
      <c r="E242" s="19">
        <f t="shared" si="12"/>
        <v>377.496</v>
      </c>
      <c r="F242" s="19">
        <f t="shared" si="13"/>
        <v>395.47200000000004</v>
      </c>
      <c r="G242" s="19">
        <f t="shared" si="14"/>
        <v>431.424</v>
      </c>
      <c r="H242" s="20">
        <f t="shared" si="15"/>
        <v>467.376</v>
      </c>
    </row>
    <row r="243" spans="1:8" s="15" customFormat="1" ht="12.75">
      <c r="A243" s="13"/>
      <c r="B243" s="16" t="s">
        <v>475</v>
      </c>
      <c r="C243" s="17" t="s">
        <v>476</v>
      </c>
      <c r="D243" s="19">
        <v>464.43</v>
      </c>
      <c r="E243" s="19">
        <f t="shared" si="12"/>
        <v>487.65150000000006</v>
      </c>
      <c r="F243" s="19">
        <f t="shared" si="13"/>
        <v>510.87300000000005</v>
      </c>
      <c r="G243" s="19">
        <f t="shared" si="14"/>
        <v>557.316</v>
      </c>
      <c r="H243" s="20">
        <f t="shared" si="15"/>
        <v>603.759</v>
      </c>
    </row>
    <row r="244" spans="1:8" s="15" customFormat="1" ht="12.75">
      <c r="A244" s="13"/>
      <c r="B244" s="16" t="s">
        <v>477</v>
      </c>
      <c r="C244" s="17" t="s">
        <v>478</v>
      </c>
      <c r="D244" s="19">
        <v>676.73</v>
      </c>
      <c r="E244" s="19">
        <f t="shared" si="12"/>
        <v>710.5665</v>
      </c>
      <c r="F244" s="19">
        <f t="shared" si="13"/>
        <v>744.4030000000001</v>
      </c>
      <c r="G244" s="19">
        <f t="shared" si="14"/>
        <v>812.076</v>
      </c>
      <c r="H244" s="20">
        <f t="shared" si="15"/>
        <v>879.749</v>
      </c>
    </row>
    <row r="245" spans="1:8" s="15" customFormat="1" ht="12.75">
      <c r="A245" s="13"/>
      <c r="B245" s="16" t="s">
        <v>479</v>
      </c>
      <c r="C245" s="17" t="s">
        <v>438</v>
      </c>
      <c r="D245" s="19">
        <v>936.05</v>
      </c>
      <c r="E245" s="19">
        <f t="shared" si="12"/>
        <v>982.8525</v>
      </c>
      <c r="F245" s="19">
        <f t="shared" si="13"/>
        <v>1029.655</v>
      </c>
      <c r="G245" s="19">
        <f t="shared" si="14"/>
        <v>1123.26</v>
      </c>
      <c r="H245" s="20">
        <f t="shared" si="15"/>
        <v>1216.865</v>
      </c>
    </row>
    <row r="246" spans="1:8" s="15" customFormat="1" ht="12.75">
      <c r="A246" s="13"/>
      <c r="B246" s="16" t="s">
        <v>480</v>
      </c>
      <c r="C246" s="17" t="s">
        <v>481</v>
      </c>
      <c r="D246" s="18">
        <v>1102.45</v>
      </c>
      <c r="E246" s="19">
        <f t="shared" si="12"/>
        <v>1157.5725</v>
      </c>
      <c r="F246" s="19">
        <f t="shared" si="13"/>
        <v>1212.6950000000002</v>
      </c>
      <c r="G246" s="19">
        <f t="shared" si="14"/>
        <v>1322.94</v>
      </c>
      <c r="H246" s="20">
        <f t="shared" si="15"/>
        <v>1433.1850000000002</v>
      </c>
    </row>
    <row r="247" spans="1:8" s="15" customFormat="1" ht="12.75">
      <c r="A247" s="13"/>
      <c r="B247" s="16" t="s">
        <v>482</v>
      </c>
      <c r="C247" s="17" t="s">
        <v>483</v>
      </c>
      <c r="D247" s="18">
        <v>1309.46</v>
      </c>
      <c r="E247" s="19">
        <f t="shared" si="12"/>
        <v>1374.933</v>
      </c>
      <c r="F247" s="19">
        <f t="shared" si="13"/>
        <v>1440.4060000000002</v>
      </c>
      <c r="G247" s="19">
        <f t="shared" si="14"/>
        <v>1571.352</v>
      </c>
      <c r="H247" s="20">
        <f t="shared" si="15"/>
        <v>1702.298</v>
      </c>
    </row>
    <row r="248" spans="1:8" s="15" customFormat="1" ht="12.75">
      <c r="A248" s="13"/>
      <c r="B248" s="16" t="s">
        <v>484</v>
      </c>
      <c r="C248" s="17" t="s">
        <v>485</v>
      </c>
      <c r="D248" s="18">
        <v>1915.84</v>
      </c>
      <c r="E248" s="19">
        <f t="shared" si="12"/>
        <v>2011.632</v>
      </c>
      <c r="F248" s="19">
        <f t="shared" si="13"/>
        <v>2107.424</v>
      </c>
      <c r="G248" s="19">
        <f t="shared" si="14"/>
        <v>2299.008</v>
      </c>
      <c r="H248" s="20">
        <f t="shared" si="15"/>
        <v>2490.592</v>
      </c>
    </row>
    <row r="249" spans="1:8" s="15" customFormat="1" ht="12.75">
      <c r="A249" s="13"/>
      <c r="B249" s="16" t="s">
        <v>486</v>
      </c>
      <c r="C249" s="17" t="s">
        <v>487</v>
      </c>
      <c r="D249" s="19">
        <v>577.8</v>
      </c>
      <c r="E249" s="19">
        <f t="shared" si="12"/>
        <v>606.6899999999999</v>
      </c>
      <c r="F249" s="19">
        <f t="shared" si="13"/>
        <v>635.58</v>
      </c>
      <c r="G249" s="19">
        <f t="shared" si="14"/>
        <v>693.3599999999999</v>
      </c>
      <c r="H249" s="20">
        <f t="shared" si="15"/>
        <v>751.14</v>
      </c>
    </row>
    <row r="250" spans="1:8" s="15" customFormat="1" ht="12.75">
      <c r="A250" s="13"/>
      <c r="B250" s="16" t="s">
        <v>488</v>
      </c>
      <c r="C250" s="17" t="s">
        <v>489</v>
      </c>
      <c r="D250" s="19">
        <v>644.99</v>
      </c>
      <c r="E250" s="19">
        <f t="shared" si="12"/>
        <v>677.2395</v>
      </c>
      <c r="F250" s="19">
        <f t="shared" si="13"/>
        <v>709.489</v>
      </c>
      <c r="G250" s="19">
        <f t="shared" si="14"/>
        <v>773.9879999999999</v>
      </c>
      <c r="H250" s="20">
        <f t="shared" si="15"/>
        <v>838.4870000000001</v>
      </c>
    </row>
    <row r="251" spans="1:8" s="15" customFormat="1" ht="12.75">
      <c r="A251" s="13"/>
      <c r="B251" s="16" t="s">
        <v>490</v>
      </c>
      <c r="C251" s="17" t="s">
        <v>491</v>
      </c>
      <c r="D251" s="19">
        <v>732.15</v>
      </c>
      <c r="E251" s="19">
        <f t="shared" si="12"/>
        <v>768.7575</v>
      </c>
      <c r="F251" s="19">
        <f t="shared" si="13"/>
        <v>805.365</v>
      </c>
      <c r="G251" s="19">
        <f t="shared" si="14"/>
        <v>878.5799999999999</v>
      </c>
      <c r="H251" s="20">
        <f t="shared" si="15"/>
        <v>951.795</v>
      </c>
    </row>
    <row r="252" spans="1:8" s="15" customFormat="1" ht="12.75">
      <c r="A252" s="13"/>
      <c r="B252" s="16" t="s">
        <v>492</v>
      </c>
      <c r="C252" s="17" t="s">
        <v>493</v>
      </c>
      <c r="D252" s="19">
        <v>938.13</v>
      </c>
      <c r="E252" s="19">
        <f t="shared" si="12"/>
        <v>985.0365</v>
      </c>
      <c r="F252" s="19">
        <f t="shared" si="13"/>
        <v>1031.943</v>
      </c>
      <c r="G252" s="19">
        <f t="shared" si="14"/>
        <v>1125.7559999999999</v>
      </c>
      <c r="H252" s="20">
        <f t="shared" si="15"/>
        <v>1219.569</v>
      </c>
    </row>
    <row r="253" spans="1:8" s="15" customFormat="1" ht="12.75">
      <c r="A253" s="13"/>
      <c r="B253" s="16" t="s">
        <v>494</v>
      </c>
      <c r="C253" s="17" t="s">
        <v>495</v>
      </c>
      <c r="D253" s="18">
        <v>1342.23</v>
      </c>
      <c r="E253" s="19">
        <f t="shared" si="12"/>
        <v>1409.3415</v>
      </c>
      <c r="F253" s="19">
        <f t="shared" si="13"/>
        <v>1476.4530000000002</v>
      </c>
      <c r="G253" s="19">
        <f t="shared" si="14"/>
        <v>1610.676</v>
      </c>
      <c r="H253" s="20">
        <f t="shared" si="15"/>
        <v>1744.8990000000001</v>
      </c>
    </row>
    <row r="254" spans="1:8" s="15" customFormat="1" ht="12.75">
      <c r="A254" s="13"/>
      <c r="B254" s="16" t="s">
        <v>496</v>
      </c>
      <c r="C254" s="17" t="s">
        <v>497</v>
      </c>
      <c r="D254" s="18">
        <v>2132.05</v>
      </c>
      <c r="E254" s="19">
        <f t="shared" si="12"/>
        <v>2238.6525</v>
      </c>
      <c r="F254" s="19">
        <f t="shared" si="13"/>
        <v>2345.2550000000006</v>
      </c>
      <c r="G254" s="19">
        <f t="shared" si="14"/>
        <v>2558.46</v>
      </c>
      <c r="H254" s="20">
        <f t="shared" si="15"/>
        <v>2771.6650000000004</v>
      </c>
    </row>
    <row r="255" spans="1:8" s="15" customFormat="1" ht="12.75">
      <c r="A255" s="13"/>
      <c r="B255" s="16" t="s">
        <v>498</v>
      </c>
      <c r="C255" s="17" t="s">
        <v>499</v>
      </c>
      <c r="D255" s="18">
        <v>2688.82</v>
      </c>
      <c r="E255" s="19">
        <f t="shared" si="12"/>
        <v>2823.2610000000004</v>
      </c>
      <c r="F255" s="19">
        <f t="shared" si="13"/>
        <v>2957.702</v>
      </c>
      <c r="G255" s="19">
        <f t="shared" si="14"/>
        <v>3226.5840000000003</v>
      </c>
      <c r="H255" s="20">
        <f t="shared" si="15"/>
        <v>3495.4660000000003</v>
      </c>
    </row>
    <row r="256" spans="1:8" s="15" customFormat="1" ht="12.75">
      <c r="A256" s="13"/>
      <c r="B256" s="16" t="s">
        <v>500</v>
      </c>
      <c r="C256" s="17" t="s">
        <v>501</v>
      </c>
      <c r="D256" s="18">
        <v>3090.86</v>
      </c>
      <c r="E256" s="19">
        <f t="shared" si="12"/>
        <v>3245.4030000000002</v>
      </c>
      <c r="F256" s="19">
        <f t="shared" si="13"/>
        <v>3399.9460000000004</v>
      </c>
      <c r="G256" s="19">
        <f t="shared" si="14"/>
        <v>3709.032</v>
      </c>
      <c r="H256" s="20">
        <f t="shared" si="15"/>
        <v>4018.1180000000004</v>
      </c>
    </row>
    <row r="257" spans="1:8" s="15" customFormat="1" ht="12.75">
      <c r="A257" s="13"/>
      <c r="B257" s="16" t="s">
        <v>502</v>
      </c>
      <c r="C257" s="17" t="s">
        <v>503</v>
      </c>
      <c r="D257" s="18">
        <v>4022.11</v>
      </c>
      <c r="E257" s="19">
        <f t="shared" si="12"/>
        <v>4223.2155</v>
      </c>
      <c r="F257" s="19">
        <f t="shared" si="13"/>
        <v>4424.321000000001</v>
      </c>
      <c r="G257" s="19">
        <f t="shared" si="14"/>
        <v>4826.532</v>
      </c>
      <c r="H257" s="20">
        <f t="shared" si="15"/>
        <v>5228.743</v>
      </c>
    </row>
    <row r="258" spans="1:8" s="15" customFormat="1" ht="12.75">
      <c r="A258" s="13"/>
      <c r="B258" s="16" t="s">
        <v>504</v>
      </c>
      <c r="C258" s="17" t="s">
        <v>505</v>
      </c>
      <c r="D258" s="18">
        <v>4832.91</v>
      </c>
      <c r="E258" s="19">
        <f t="shared" si="12"/>
        <v>5074.5555</v>
      </c>
      <c r="F258" s="19">
        <f t="shared" si="13"/>
        <v>5316.201</v>
      </c>
      <c r="G258" s="19">
        <f t="shared" si="14"/>
        <v>5799.491999999999</v>
      </c>
      <c r="H258" s="20">
        <f t="shared" si="15"/>
        <v>6282.783</v>
      </c>
    </row>
    <row r="259" spans="1:8" s="15" customFormat="1" ht="12.75" customHeight="1">
      <c r="A259" s="13"/>
      <c r="B259" s="14" t="s">
        <v>506</v>
      </c>
      <c r="C259" s="14"/>
      <c r="D259" s="14"/>
      <c r="E259" s="14"/>
      <c r="F259" s="14"/>
      <c r="G259" s="14"/>
      <c r="H259" s="14"/>
    </row>
    <row r="260" spans="1:8" s="15" customFormat="1" ht="24.75">
      <c r="A260" s="13"/>
      <c r="B260" s="16" t="s">
        <v>507</v>
      </c>
      <c r="C260" s="17" t="s">
        <v>508</v>
      </c>
      <c r="D260" s="19">
        <v>445.75</v>
      </c>
      <c r="E260" s="19">
        <f aca="true" t="shared" si="16" ref="E260:E323">D260*1.05</f>
        <v>468.0375</v>
      </c>
      <c r="F260" s="19">
        <f aca="true" t="shared" si="17" ref="F260:F323">D260*1.1</f>
        <v>490.32500000000005</v>
      </c>
      <c r="G260" s="19">
        <f aca="true" t="shared" si="18" ref="G260:G323">D260*1.2</f>
        <v>534.9</v>
      </c>
      <c r="H260" s="20">
        <f aca="true" t="shared" si="19" ref="H260:H323">D260*1.3</f>
        <v>579.475</v>
      </c>
    </row>
    <row r="261" spans="1:8" s="15" customFormat="1" ht="24.75">
      <c r="A261" s="13"/>
      <c r="B261" s="16" t="s">
        <v>509</v>
      </c>
      <c r="C261" s="17" t="s">
        <v>510</v>
      </c>
      <c r="D261" s="19">
        <v>467.72</v>
      </c>
      <c r="E261" s="19">
        <f t="shared" si="16"/>
        <v>491.10600000000005</v>
      </c>
      <c r="F261" s="19">
        <f t="shared" si="17"/>
        <v>514.4920000000001</v>
      </c>
      <c r="G261" s="19">
        <f t="shared" si="18"/>
        <v>561.264</v>
      </c>
      <c r="H261" s="20">
        <f t="shared" si="19"/>
        <v>608.0360000000001</v>
      </c>
    </row>
    <row r="262" spans="1:8" s="15" customFormat="1" ht="24.75">
      <c r="A262" s="13"/>
      <c r="B262" s="16" t="s">
        <v>511</v>
      </c>
      <c r="C262" s="17" t="s">
        <v>512</v>
      </c>
      <c r="D262" s="19">
        <v>445.75</v>
      </c>
      <c r="E262" s="19">
        <f t="shared" si="16"/>
        <v>468.0375</v>
      </c>
      <c r="F262" s="19">
        <f t="shared" si="17"/>
        <v>490.32500000000005</v>
      </c>
      <c r="G262" s="19">
        <f t="shared" si="18"/>
        <v>534.9</v>
      </c>
      <c r="H262" s="20">
        <f t="shared" si="19"/>
        <v>579.475</v>
      </c>
    </row>
    <row r="263" spans="1:8" s="15" customFormat="1" ht="24.75">
      <c r="A263" s="13"/>
      <c r="B263" s="16" t="s">
        <v>513</v>
      </c>
      <c r="C263" s="17" t="s">
        <v>514</v>
      </c>
      <c r="D263" s="19">
        <v>445.75</v>
      </c>
      <c r="E263" s="19">
        <f t="shared" si="16"/>
        <v>468.0375</v>
      </c>
      <c r="F263" s="19">
        <f t="shared" si="17"/>
        <v>490.32500000000005</v>
      </c>
      <c r="G263" s="19">
        <f t="shared" si="18"/>
        <v>534.9</v>
      </c>
      <c r="H263" s="20">
        <f t="shared" si="19"/>
        <v>579.475</v>
      </c>
    </row>
    <row r="264" spans="1:8" s="15" customFormat="1" ht="12.75">
      <c r="A264" s="13"/>
      <c r="B264" s="16" t="s">
        <v>515</v>
      </c>
      <c r="C264" s="17" t="s">
        <v>516</v>
      </c>
      <c r="D264" s="19">
        <v>471.12</v>
      </c>
      <c r="E264" s="19">
        <f t="shared" si="16"/>
        <v>494.67600000000004</v>
      </c>
      <c r="F264" s="19">
        <f t="shared" si="17"/>
        <v>518.2320000000001</v>
      </c>
      <c r="G264" s="19">
        <f t="shared" si="18"/>
        <v>565.3439999999999</v>
      </c>
      <c r="H264" s="20">
        <f t="shared" si="19"/>
        <v>612.456</v>
      </c>
    </row>
    <row r="265" spans="1:8" s="15" customFormat="1" ht="12.75">
      <c r="A265" s="13"/>
      <c r="B265" s="16" t="s">
        <v>517</v>
      </c>
      <c r="C265" s="17" t="s">
        <v>518</v>
      </c>
      <c r="D265" s="19">
        <v>445.75</v>
      </c>
      <c r="E265" s="19">
        <f t="shared" si="16"/>
        <v>468.0375</v>
      </c>
      <c r="F265" s="19">
        <f t="shared" si="17"/>
        <v>490.32500000000005</v>
      </c>
      <c r="G265" s="19">
        <f t="shared" si="18"/>
        <v>534.9</v>
      </c>
      <c r="H265" s="20">
        <f t="shared" si="19"/>
        <v>579.475</v>
      </c>
    </row>
    <row r="266" spans="1:8" s="15" customFormat="1" ht="24.75">
      <c r="A266" s="13"/>
      <c r="B266" s="16" t="s">
        <v>519</v>
      </c>
      <c r="C266" s="17" t="s">
        <v>520</v>
      </c>
      <c r="D266" s="19">
        <v>457.6</v>
      </c>
      <c r="E266" s="19">
        <f t="shared" si="16"/>
        <v>480.48</v>
      </c>
      <c r="F266" s="19">
        <f t="shared" si="17"/>
        <v>503.36000000000007</v>
      </c>
      <c r="G266" s="19">
        <f t="shared" si="18"/>
        <v>549.12</v>
      </c>
      <c r="H266" s="20">
        <f t="shared" si="19"/>
        <v>594.88</v>
      </c>
    </row>
    <row r="267" spans="1:8" s="15" customFormat="1" ht="12.75">
      <c r="A267" s="13"/>
      <c r="B267" s="16" t="s">
        <v>521</v>
      </c>
      <c r="C267" s="17" t="s">
        <v>522</v>
      </c>
      <c r="D267" s="19">
        <v>470.61</v>
      </c>
      <c r="E267" s="19">
        <f t="shared" si="16"/>
        <v>494.14050000000003</v>
      </c>
      <c r="F267" s="19">
        <f t="shared" si="17"/>
        <v>517.671</v>
      </c>
      <c r="G267" s="19">
        <f t="shared" si="18"/>
        <v>564.732</v>
      </c>
      <c r="H267" s="20">
        <f t="shared" si="19"/>
        <v>611.793</v>
      </c>
    </row>
    <row r="268" spans="1:8" s="15" customFormat="1" ht="12.75">
      <c r="A268" s="13"/>
      <c r="B268" s="16" t="s">
        <v>523</v>
      </c>
      <c r="C268" s="17" t="s">
        <v>524</v>
      </c>
      <c r="D268" s="19">
        <v>445.75</v>
      </c>
      <c r="E268" s="19">
        <f t="shared" si="16"/>
        <v>468.0375</v>
      </c>
      <c r="F268" s="19">
        <f t="shared" si="17"/>
        <v>490.32500000000005</v>
      </c>
      <c r="G268" s="19">
        <f t="shared" si="18"/>
        <v>534.9</v>
      </c>
      <c r="H268" s="20">
        <f t="shared" si="19"/>
        <v>579.475</v>
      </c>
    </row>
    <row r="269" spans="1:8" s="15" customFormat="1" ht="12.75">
      <c r="A269" s="13"/>
      <c r="B269" s="16" t="s">
        <v>525</v>
      </c>
      <c r="C269" s="17" t="s">
        <v>526</v>
      </c>
      <c r="D269" s="19">
        <v>445.75</v>
      </c>
      <c r="E269" s="19">
        <f t="shared" si="16"/>
        <v>468.0375</v>
      </c>
      <c r="F269" s="19">
        <f t="shared" si="17"/>
        <v>490.32500000000005</v>
      </c>
      <c r="G269" s="19">
        <f t="shared" si="18"/>
        <v>534.9</v>
      </c>
      <c r="H269" s="20">
        <f t="shared" si="19"/>
        <v>579.475</v>
      </c>
    </row>
    <row r="270" spans="1:8" s="15" customFormat="1" ht="12.75">
      <c r="A270" s="13"/>
      <c r="B270" s="16" t="s">
        <v>527</v>
      </c>
      <c r="C270" s="17" t="s">
        <v>528</v>
      </c>
      <c r="D270" s="19">
        <v>453.36</v>
      </c>
      <c r="E270" s="19">
        <f t="shared" si="16"/>
        <v>476.028</v>
      </c>
      <c r="F270" s="19">
        <f t="shared" si="17"/>
        <v>498.6960000000001</v>
      </c>
      <c r="G270" s="19">
        <f t="shared" si="18"/>
        <v>544.032</v>
      </c>
      <c r="H270" s="20">
        <f t="shared" si="19"/>
        <v>589.368</v>
      </c>
    </row>
    <row r="271" spans="1:8" s="15" customFormat="1" ht="12.75">
      <c r="A271" s="13"/>
      <c r="B271" s="16" t="s">
        <v>529</v>
      </c>
      <c r="C271" s="17" t="s">
        <v>530</v>
      </c>
      <c r="D271" s="19">
        <v>445.75</v>
      </c>
      <c r="E271" s="19">
        <f t="shared" si="16"/>
        <v>468.0375</v>
      </c>
      <c r="F271" s="19">
        <f t="shared" si="17"/>
        <v>490.32500000000005</v>
      </c>
      <c r="G271" s="19">
        <f t="shared" si="18"/>
        <v>534.9</v>
      </c>
      <c r="H271" s="20">
        <f t="shared" si="19"/>
        <v>579.475</v>
      </c>
    </row>
    <row r="272" spans="1:8" s="15" customFormat="1" ht="12.75">
      <c r="A272" s="13"/>
      <c r="B272" s="16" t="s">
        <v>531</v>
      </c>
      <c r="C272" s="17" t="s">
        <v>532</v>
      </c>
      <c r="D272" s="19">
        <v>492.78</v>
      </c>
      <c r="E272" s="19">
        <f t="shared" si="16"/>
        <v>517.419</v>
      </c>
      <c r="F272" s="19">
        <f t="shared" si="17"/>
        <v>542.058</v>
      </c>
      <c r="G272" s="19">
        <f t="shared" si="18"/>
        <v>591.3359999999999</v>
      </c>
      <c r="H272" s="20">
        <f t="shared" si="19"/>
        <v>640.614</v>
      </c>
    </row>
    <row r="273" spans="1:8" s="15" customFormat="1" ht="12.75">
      <c r="A273" s="13"/>
      <c r="B273" s="16" t="s">
        <v>533</v>
      </c>
      <c r="C273" s="17" t="s">
        <v>534</v>
      </c>
      <c r="D273" s="19">
        <v>445.75</v>
      </c>
      <c r="E273" s="19">
        <f t="shared" si="16"/>
        <v>468.0375</v>
      </c>
      <c r="F273" s="19">
        <f t="shared" si="17"/>
        <v>490.32500000000005</v>
      </c>
      <c r="G273" s="19">
        <f t="shared" si="18"/>
        <v>534.9</v>
      </c>
      <c r="H273" s="20">
        <f t="shared" si="19"/>
        <v>579.475</v>
      </c>
    </row>
    <row r="274" spans="1:8" s="15" customFormat="1" ht="12.75">
      <c r="A274" s="13"/>
      <c r="B274" s="16" t="s">
        <v>535</v>
      </c>
      <c r="C274" s="17" t="s">
        <v>536</v>
      </c>
      <c r="D274" s="19">
        <v>731.93</v>
      </c>
      <c r="E274" s="19">
        <f t="shared" si="16"/>
        <v>768.5264999999999</v>
      </c>
      <c r="F274" s="19">
        <f t="shared" si="17"/>
        <v>805.123</v>
      </c>
      <c r="G274" s="19">
        <f t="shared" si="18"/>
        <v>878.3159999999999</v>
      </c>
      <c r="H274" s="20">
        <f t="shared" si="19"/>
        <v>951.509</v>
      </c>
    </row>
    <row r="275" spans="1:8" s="15" customFormat="1" ht="12.75">
      <c r="A275" s="13"/>
      <c r="B275" s="16" t="s">
        <v>537</v>
      </c>
      <c r="C275" s="17" t="s">
        <v>538</v>
      </c>
      <c r="D275" s="18">
        <v>1128.27</v>
      </c>
      <c r="E275" s="19">
        <f t="shared" si="16"/>
        <v>1184.6835</v>
      </c>
      <c r="F275" s="19">
        <f t="shared" si="17"/>
        <v>1241.097</v>
      </c>
      <c r="G275" s="19">
        <f t="shared" si="18"/>
        <v>1353.924</v>
      </c>
      <c r="H275" s="20">
        <f t="shared" si="19"/>
        <v>1466.751</v>
      </c>
    </row>
    <row r="276" spans="1:8" s="15" customFormat="1" ht="12.75">
      <c r="A276" s="13"/>
      <c r="B276" s="16" t="s">
        <v>539</v>
      </c>
      <c r="C276" s="17" t="s">
        <v>540</v>
      </c>
      <c r="D276" s="18">
        <v>1482.31</v>
      </c>
      <c r="E276" s="19">
        <f t="shared" si="16"/>
        <v>1556.4255</v>
      </c>
      <c r="F276" s="19">
        <f t="shared" si="17"/>
        <v>1630.5410000000002</v>
      </c>
      <c r="G276" s="19">
        <f t="shared" si="18"/>
        <v>1778.772</v>
      </c>
      <c r="H276" s="20">
        <f t="shared" si="19"/>
        <v>1927.003</v>
      </c>
    </row>
    <row r="277" spans="1:8" s="15" customFormat="1" ht="12.75">
      <c r="A277" s="13"/>
      <c r="B277" s="16" t="s">
        <v>541</v>
      </c>
      <c r="C277" s="17" t="s">
        <v>542</v>
      </c>
      <c r="D277" s="18">
        <v>1527.85</v>
      </c>
      <c r="E277" s="19">
        <f t="shared" si="16"/>
        <v>1604.2425</v>
      </c>
      <c r="F277" s="19">
        <f t="shared" si="17"/>
        <v>1680.635</v>
      </c>
      <c r="G277" s="19">
        <f t="shared" si="18"/>
        <v>1833.4199999999998</v>
      </c>
      <c r="H277" s="20">
        <f t="shared" si="19"/>
        <v>1986.205</v>
      </c>
    </row>
    <row r="278" spans="1:8" s="15" customFormat="1" ht="12.75">
      <c r="A278" s="13"/>
      <c r="B278" s="16" t="s">
        <v>543</v>
      </c>
      <c r="C278" s="17" t="s">
        <v>544</v>
      </c>
      <c r="D278" s="18">
        <v>1159.64</v>
      </c>
      <c r="E278" s="19">
        <f t="shared" si="16"/>
        <v>1217.622</v>
      </c>
      <c r="F278" s="19">
        <f t="shared" si="17"/>
        <v>1275.6040000000003</v>
      </c>
      <c r="G278" s="19">
        <f t="shared" si="18"/>
        <v>1391.568</v>
      </c>
      <c r="H278" s="20">
        <f t="shared" si="19"/>
        <v>1507.5320000000002</v>
      </c>
    </row>
    <row r="279" spans="1:8" s="15" customFormat="1" ht="12.75">
      <c r="A279" s="13"/>
      <c r="B279" s="16" t="s">
        <v>545</v>
      </c>
      <c r="C279" s="17" t="s">
        <v>546</v>
      </c>
      <c r="D279" s="18">
        <v>1483.99</v>
      </c>
      <c r="E279" s="19">
        <f t="shared" si="16"/>
        <v>1558.1895000000002</v>
      </c>
      <c r="F279" s="19">
        <f t="shared" si="17"/>
        <v>1632.3890000000001</v>
      </c>
      <c r="G279" s="19">
        <f t="shared" si="18"/>
        <v>1780.788</v>
      </c>
      <c r="H279" s="20">
        <f t="shared" si="19"/>
        <v>1929.1870000000001</v>
      </c>
    </row>
    <row r="280" spans="1:8" s="15" customFormat="1" ht="12.75">
      <c r="A280" s="13"/>
      <c r="B280" s="16" t="s">
        <v>547</v>
      </c>
      <c r="C280" s="17" t="s">
        <v>548</v>
      </c>
      <c r="D280" s="18">
        <v>1435.5</v>
      </c>
      <c r="E280" s="19">
        <f t="shared" si="16"/>
        <v>1507.275</v>
      </c>
      <c r="F280" s="19">
        <f t="shared" si="17"/>
        <v>1579.0500000000002</v>
      </c>
      <c r="G280" s="19">
        <f t="shared" si="18"/>
        <v>1722.6</v>
      </c>
      <c r="H280" s="20">
        <f t="shared" si="19"/>
        <v>1866.15</v>
      </c>
    </row>
    <row r="281" spans="1:8" s="15" customFormat="1" ht="12.75">
      <c r="A281" s="13"/>
      <c r="B281" s="16" t="s">
        <v>549</v>
      </c>
      <c r="C281" s="17" t="s">
        <v>550</v>
      </c>
      <c r="D281" s="18">
        <v>1579.99</v>
      </c>
      <c r="E281" s="19">
        <f t="shared" si="16"/>
        <v>1658.9895000000001</v>
      </c>
      <c r="F281" s="19">
        <f t="shared" si="17"/>
        <v>1737.9890000000003</v>
      </c>
      <c r="G281" s="19">
        <f t="shared" si="18"/>
        <v>1895.9879999999998</v>
      </c>
      <c r="H281" s="20">
        <f t="shared" si="19"/>
        <v>2053.987</v>
      </c>
    </row>
    <row r="282" spans="1:8" s="15" customFormat="1" ht="12.75">
      <c r="A282" s="13"/>
      <c r="B282" s="16" t="s">
        <v>551</v>
      </c>
      <c r="C282" s="17" t="s">
        <v>552</v>
      </c>
      <c r="D282" s="18">
        <v>1408.96</v>
      </c>
      <c r="E282" s="19">
        <f t="shared" si="16"/>
        <v>1479.4080000000001</v>
      </c>
      <c r="F282" s="19">
        <f t="shared" si="17"/>
        <v>1549.8560000000002</v>
      </c>
      <c r="G282" s="19">
        <f t="shared" si="18"/>
        <v>1690.752</v>
      </c>
      <c r="H282" s="20">
        <f t="shared" si="19"/>
        <v>1831.6480000000001</v>
      </c>
    </row>
    <row r="283" spans="1:8" s="15" customFormat="1" ht="12.75">
      <c r="A283" s="13"/>
      <c r="B283" s="16" t="s">
        <v>553</v>
      </c>
      <c r="C283" s="17" t="s">
        <v>554</v>
      </c>
      <c r="D283" s="18">
        <v>1951.17</v>
      </c>
      <c r="E283" s="19">
        <f t="shared" si="16"/>
        <v>2048.7285</v>
      </c>
      <c r="F283" s="19">
        <f t="shared" si="17"/>
        <v>2146.2870000000003</v>
      </c>
      <c r="G283" s="19">
        <f t="shared" si="18"/>
        <v>2341.404</v>
      </c>
      <c r="H283" s="20">
        <f t="shared" si="19"/>
        <v>2536.521</v>
      </c>
    </row>
    <row r="284" spans="1:8" s="15" customFormat="1" ht="12.75" customHeight="1">
      <c r="A284" s="13"/>
      <c r="B284" s="14" t="s">
        <v>555</v>
      </c>
      <c r="C284" s="14"/>
      <c r="D284" s="14"/>
      <c r="E284" s="14"/>
      <c r="F284" s="14"/>
      <c r="G284" s="14"/>
      <c r="H284" s="14"/>
    </row>
    <row r="285" spans="1:8" s="15" customFormat="1" ht="12.75">
      <c r="A285" s="13"/>
      <c r="B285" s="16" t="s">
        <v>556</v>
      </c>
      <c r="C285" s="17" t="s">
        <v>557</v>
      </c>
      <c r="D285" s="19">
        <v>137.14</v>
      </c>
      <c r="E285" s="19">
        <f t="shared" si="16"/>
        <v>143.99699999999999</v>
      </c>
      <c r="F285" s="19">
        <f t="shared" si="17"/>
        <v>150.85399999999998</v>
      </c>
      <c r="G285" s="19">
        <f t="shared" si="18"/>
        <v>164.56799999999998</v>
      </c>
      <c r="H285" s="20">
        <f t="shared" si="19"/>
        <v>178.28199999999998</v>
      </c>
    </row>
    <row r="286" spans="1:8" s="15" customFormat="1" ht="12.75">
      <c r="A286" s="13"/>
      <c r="B286" s="16" t="s">
        <v>239</v>
      </c>
      <c r="C286" s="17" t="s">
        <v>558</v>
      </c>
      <c r="D286" s="19">
        <v>270.07</v>
      </c>
      <c r="E286" s="19">
        <f t="shared" si="16"/>
        <v>283.5735</v>
      </c>
      <c r="F286" s="19">
        <f t="shared" si="17"/>
        <v>297.077</v>
      </c>
      <c r="G286" s="19">
        <f t="shared" si="18"/>
        <v>324.084</v>
      </c>
      <c r="H286" s="20">
        <f t="shared" si="19"/>
        <v>351.091</v>
      </c>
    </row>
    <row r="287" spans="1:8" s="15" customFormat="1" ht="12.75">
      <c r="A287" s="13"/>
      <c r="B287" s="16" t="s">
        <v>239</v>
      </c>
      <c r="C287" s="17" t="s">
        <v>559</v>
      </c>
      <c r="D287" s="19">
        <v>270.07</v>
      </c>
      <c r="E287" s="19">
        <f t="shared" si="16"/>
        <v>283.5735</v>
      </c>
      <c r="F287" s="19">
        <f t="shared" si="17"/>
        <v>297.077</v>
      </c>
      <c r="G287" s="19">
        <f t="shared" si="18"/>
        <v>324.084</v>
      </c>
      <c r="H287" s="20">
        <f t="shared" si="19"/>
        <v>351.091</v>
      </c>
    </row>
    <row r="288" spans="1:8" s="15" customFormat="1" ht="12.75">
      <c r="A288" s="13"/>
      <c r="B288" s="16" t="s">
        <v>239</v>
      </c>
      <c r="C288" s="17" t="s">
        <v>560</v>
      </c>
      <c r="D288" s="19">
        <v>270.07</v>
      </c>
      <c r="E288" s="19">
        <f t="shared" si="16"/>
        <v>283.5735</v>
      </c>
      <c r="F288" s="19">
        <f t="shared" si="17"/>
        <v>297.077</v>
      </c>
      <c r="G288" s="19">
        <f t="shared" si="18"/>
        <v>324.084</v>
      </c>
      <c r="H288" s="20">
        <f t="shared" si="19"/>
        <v>351.091</v>
      </c>
    </row>
    <row r="289" spans="1:8" s="15" customFormat="1" ht="12.75">
      <c r="A289" s="13"/>
      <c r="B289" s="16" t="s">
        <v>561</v>
      </c>
      <c r="C289" s="17" t="s">
        <v>562</v>
      </c>
      <c r="D289" s="19">
        <v>213.54</v>
      </c>
      <c r="E289" s="19">
        <f t="shared" si="16"/>
        <v>224.217</v>
      </c>
      <c r="F289" s="19">
        <f t="shared" si="17"/>
        <v>234.894</v>
      </c>
      <c r="G289" s="19">
        <f t="shared" si="18"/>
        <v>256.248</v>
      </c>
      <c r="H289" s="20">
        <f t="shared" si="19"/>
        <v>277.602</v>
      </c>
    </row>
    <row r="290" spans="1:8" s="15" customFormat="1" ht="12.75">
      <c r="A290" s="13"/>
      <c r="B290" s="16" t="s">
        <v>239</v>
      </c>
      <c r="C290" s="17" t="s">
        <v>563</v>
      </c>
      <c r="D290" s="19">
        <v>213.54</v>
      </c>
      <c r="E290" s="19">
        <f t="shared" si="16"/>
        <v>224.217</v>
      </c>
      <c r="F290" s="19">
        <f t="shared" si="17"/>
        <v>234.894</v>
      </c>
      <c r="G290" s="19">
        <f t="shared" si="18"/>
        <v>256.248</v>
      </c>
      <c r="H290" s="20">
        <f t="shared" si="19"/>
        <v>277.602</v>
      </c>
    </row>
    <row r="291" spans="1:8" s="15" customFormat="1" ht="12.75">
      <c r="A291" s="13"/>
      <c r="B291" s="16" t="s">
        <v>239</v>
      </c>
      <c r="C291" s="17" t="s">
        <v>564</v>
      </c>
      <c r="D291" s="19">
        <v>213.54</v>
      </c>
      <c r="E291" s="19">
        <f t="shared" si="16"/>
        <v>224.217</v>
      </c>
      <c r="F291" s="19">
        <f t="shared" si="17"/>
        <v>234.894</v>
      </c>
      <c r="G291" s="19">
        <f t="shared" si="18"/>
        <v>256.248</v>
      </c>
      <c r="H291" s="20">
        <f t="shared" si="19"/>
        <v>277.602</v>
      </c>
    </row>
    <row r="292" spans="1:8" s="15" customFormat="1" ht="12.75" customHeight="1">
      <c r="A292" s="13"/>
      <c r="B292" s="14" t="s">
        <v>565</v>
      </c>
      <c r="C292" s="14"/>
      <c r="D292" s="14"/>
      <c r="E292" s="14"/>
      <c r="F292" s="14"/>
      <c r="G292" s="14"/>
      <c r="H292" s="14"/>
    </row>
    <row r="293" spans="1:8" s="15" customFormat="1" ht="24.75">
      <c r="A293" s="13"/>
      <c r="B293" s="16" t="s">
        <v>566</v>
      </c>
      <c r="C293" s="17" t="s">
        <v>567</v>
      </c>
      <c r="D293" s="18">
        <v>3365.2</v>
      </c>
      <c r="E293" s="19">
        <f t="shared" si="16"/>
        <v>3533.46</v>
      </c>
      <c r="F293" s="19">
        <f t="shared" si="17"/>
        <v>3701.7200000000003</v>
      </c>
      <c r="G293" s="19">
        <f t="shared" si="18"/>
        <v>4038.24</v>
      </c>
      <c r="H293" s="20">
        <f t="shared" si="19"/>
        <v>4374.76</v>
      </c>
    </row>
    <row r="294" spans="1:8" s="15" customFormat="1" ht="24.75">
      <c r="A294" s="13"/>
      <c r="B294" s="16" t="s">
        <v>568</v>
      </c>
      <c r="C294" s="17" t="s">
        <v>569</v>
      </c>
      <c r="D294" s="18">
        <v>4405.6</v>
      </c>
      <c r="E294" s="19">
        <f t="shared" si="16"/>
        <v>4625.880000000001</v>
      </c>
      <c r="F294" s="19">
        <f t="shared" si="17"/>
        <v>4846.160000000001</v>
      </c>
      <c r="G294" s="19">
        <f t="shared" si="18"/>
        <v>5286.72</v>
      </c>
      <c r="H294" s="20">
        <f t="shared" si="19"/>
        <v>5727.280000000001</v>
      </c>
    </row>
    <row r="295" spans="1:8" s="15" customFormat="1" ht="24.75">
      <c r="A295" s="13"/>
      <c r="B295" s="16" t="s">
        <v>570</v>
      </c>
      <c r="C295" s="17" t="s">
        <v>571</v>
      </c>
      <c r="D295" s="18">
        <v>4166.65</v>
      </c>
      <c r="E295" s="19">
        <f t="shared" si="16"/>
        <v>4374.9825</v>
      </c>
      <c r="F295" s="19">
        <f t="shared" si="17"/>
        <v>4583.315</v>
      </c>
      <c r="G295" s="19">
        <f t="shared" si="18"/>
        <v>4999.98</v>
      </c>
      <c r="H295" s="20">
        <f t="shared" si="19"/>
        <v>5416.6449999999995</v>
      </c>
    </row>
    <row r="296" spans="1:8" s="15" customFormat="1" ht="24.75">
      <c r="A296" s="13"/>
      <c r="B296" s="16" t="s">
        <v>572</v>
      </c>
      <c r="C296" s="17" t="s">
        <v>573</v>
      </c>
      <c r="D296" s="18">
        <v>4020.54</v>
      </c>
      <c r="E296" s="19">
        <f t="shared" si="16"/>
        <v>4221.567</v>
      </c>
      <c r="F296" s="19">
        <f t="shared" si="17"/>
        <v>4422.594</v>
      </c>
      <c r="G296" s="19">
        <f t="shared" si="18"/>
        <v>4824.648</v>
      </c>
      <c r="H296" s="20">
        <f t="shared" si="19"/>
        <v>5226.702</v>
      </c>
    </row>
    <row r="297" spans="1:8" s="15" customFormat="1" ht="24.75">
      <c r="A297" s="13"/>
      <c r="B297" s="16" t="s">
        <v>574</v>
      </c>
      <c r="C297" s="17" t="s">
        <v>575</v>
      </c>
      <c r="D297" s="18">
        <v>4235.29</v>
      </c>
      <c r="E297" s="19">
        <f t="shared" si="16"/>
        <v>4447.0545</v>
      </c>
      <c r="F297" s="19">
        <f t="shared" si="17"/>
        <v>4658.819</v>
      </c>
      <c r="G297" s="19">
        <f t="shared" si="18"/>
        <v>5082.348</v>
      </c>
      <c r="H297" s="20">
        <f t="shared" si="19"/>
        <v>5505.877</v>
      </c>
    </row>
    <row r="298" spans="1:8" s="15" customFormat="1" ht="24.75">
      <c r="A298" s="13"/>
      <c r="B298" s="16" t="s">
        <v>576</v>
      </c>
      <c r="C298" s="17" t="s">
        <v>577</v>
      </c>
      <c r="D298" s="18">
        <v>5677.09</v>
      </c>
      <c r="E298" s="19">
        <f t="shared" si="16"/>
        <v>5960.9445000000005</v>
      </c>
      <c r="F298" s="19">
        <f t="shared" si="17"/>
        <v>6244.799000000001</v>
      </c>
      <c r="G298" s="19">
        <f t="shared" si="18"/>
        <v>6812.508</v>
      </c>
      <c r="H298" s="20">
        <f t="shared" si="19"/>
        <v>7380.217000000001</v>
      </c>
    </row>
    <row r="299" spans="1:8" s="15" customFormat="1" ht="24.75">
      <c r="A299" s="13"/>
      <c r="B299" s="16" t="s">
        <v>578</v>
      </c>
      <c r="C299" s="17" t="s">
        <v>577</v>
      </c>
      <c r="D299" s="18">
        <v>6349.12</v>
      </c>
      <c r="E299" s="19">
        <f t="shared" si="16"/>
        <v>6666.576</v>
      </c>
      <c r="F299" s="19">
        <f t="shared" si="17"/>
        <v>6984.032</v>
      </c>
      <c r="G299" s="19">
        <f t="shared" si="18"/>
        <v>7618.9439999999995</v>
      </c>
      <c r="H299" s="20">
        <f t="shared" si="19"/>
        <v>8253.856</v>
      </c>
    </row>
    <row r="300" spans="1:8" s="15" customFormat="1" ht="24.75">
      <c r="A300" s="13"/>
      <c r="B300" s="16" t="s">
        <v>579</v>
      </c>
      <c r="C300" s="17" t="s">
        <v>580</v>
      </c>
      <c r="D300" s="18">
        <v>5887.61</v>
      </c>
      <c r="E300" s="19">
        <f t="shared" si="16"/>
        <v>6181.9905</v>
      </c>
      <c r="F300" s="19">
        <f t="shared" si="17"/>
        <v>6476.371</v>
      </c>
      <c r="G300" s="19">
        <f t="shared" si="18"/>
        <v>7065.132</v>
      </c>
      <c r="H300" s="20">
        <f t="shared" si="19"/>
        <v>7653.893</v>
      </c>
    </row>
    <row r="301" spans="1:8" s="15" customFormat="1" ht="24.75">
      <c r="A301" s="13"/>
      <c r="B301" s="16" t="s">
        <v>581</v>
      </c>
      <c r="C301" s="17" t="s">
        <v>582</v>
      </c>
      <c r="D301" s="18">
        <v>3442.29</v>
      </c>
      <c r="E301" s="19">
        <f t="shared" si="16"/>
        <v>3614.4045</v>
      </c>
      <c r="F301" s="19">
        <f t="shared" si="17"/>
        <v>3786.5190000000002</v>
      </c>
      <c r="G301" s="19">
        <f t="shared" si="18"/>
        <v>4130.748</v>
      </c>
      <c r="H301" s="20">
        <f t="shared" si="19"/>
        <v>4474.977</v>
      </c>
    </row>
    <row r="302" spans="1:8" s="15" customFormat="1" ht="24.75">
      <c r="A302" s="13"/>
      <c r="B302" s="16" t="s">
        <v>583</v>
      </c>
      <c r="C302" s="17" t="s">
        <v>584</v>
      </c>
      <c r="D302" s="18">
        <v>5269.89</v>
      </c>
      <c r="E302" s="19">
        <f t="shared" si="16"/>
        <v>5533.384500000001</v>
      </c>
      <c r="F302" s="19">
        <f t="shared" si="17"/>
        <v>5796.879000000001</v>
      </c>
      <c r="G302" s="19">
        <f t="shared" si="18"/>
        <v>6323.868</v>
      </c>
      <c r="H302" s="20">
        <f t="shared" si="19"/>
        <v>6850.857000000001</v>
      </c>
    </row>
    <row r="303" spans="1:8" s="15" customFormat="1" ht="24.75">
      <c r="A303" s="13"/>
      <c r="B303" s="16" t="s">
        <v>585</v>
      </c>
      <c r="C303" s="17" t="s">
        <v>586</v>
      </c>
      <c r="D303" s="18">
        <v>7469.08</v>
      </c>
      <c r="E303" s="19">
        <f t="shared" si="16"/>
        <v>7842.534000000001</v>
      </c>
      <c r="F303" s="19">
        <f t="shared" si="17"/>
        <v>8215.988000000001</v>
      </c>
      <c r="G303" s="19">
        <f t="shared" si="18"/>
        <v>8962.895999999999</v>
      </c>
      <c r="H303" s="20">
        <f t="shared" si="19"/>
        <v>9709.804</v>
      </c>
    </row>
    <row r="304" spans="1:8" s="15" customFormat="1" ht="24.75">
      <c r="A304" s="13"/>
      <c r="B304" s="16" t="s">
        <v>587</v>
      </c>
      <c r="C304" s="17" t="s">
        <v>588</v>
      </c>
      <c r="D304" s="18">
        <v>8299</v>
      </c>
      <c r="E304" s="19">
        <f t="shared" si="16"/>
        <v>8713.95</v>
      </c>
      <c r="F304" s="19">
        <f t="shared" si="17"/>
        <v>9128.900000000001</v>
      </c>
      <c r="G304" s="19">
        <f t="shared" si="18"/>
        <v>9958.8</v>
      </c>
      <c r="H304" s="20">
        <f t="shared" si="19"/>
        <v>10788.7</v>
      </c>
    </row>
    <row r="305" spans="1:8" s="15" customFormat="1" ht="24.75">
      <c r="A305" s="13"/>
      <c r="B305" s="16" t="s">
        <v>589</v>
      </c>
      <c r="C305" s="17" t="s">
        <v>590</v>
      </c>
      <c r="D305" s="18">
        <v>6748.78</v>
      </c>
      <c r="E305" s="19">
        <f t="shared" si="16"/>
        <v>7086.219</v>
      </c>
      <c r="F305" s="19">
        <f t="shared" si="17"/>
        <v>7423.658</v>
      </c>
      <c r="G305" s="19">
        <f t="shared" si="18"/>
        <v>8098.535999999999</v>
      </c>
      <c r="H305" s="20">
        <f t="shared" si="19"/>
        <v>8773.414</v>
      </c>
    </row>
    <row r="306" spans="1:8" s="15" customFormat="1" ht="24.75">
      <c r="A306" s="13"/>
      <c r="B306" s="16" t="s">
        <v>591</v>
      </c>
      <c r="C306" s="17" t="s">
        <v>592</v>
      </c>
      <c r="D306" s="18">
        <v>7359.49</v>
      </c>
      <c r="E306" s="19">
        <f t="shared" si="16"/>
        <v>7727.4645</v>
      </c>
      <c r="F306" s="19">
        <f t="shared" si="17"/>
        <v>8095.439</v>
      </c>
      <c r="G306" s="19">
        <f t="shared" si="18"/>
        <v>8831.387999999999</v>
      </c>
      <c r="H306" s="20">
        <f t="shared" si="19"/>
        <v>9567.337</v>
      </c>
    </row>
    <row r="307" spans="1:8" s="15" customFormat="1" ht="24.75">
      <c r="A307" s="13"/>
      <c r="B307" s="16" t="s">
        <v>593</v>
      </c>
      <c r="C307" s="17" t="s">
        <v>594</v>
      </c>
      <c r="D307" s="18">
        <v>10402.51</v>
      </c>
      <c r="E307" s="19">
        <f t="shared" si="16"/>
        <v>10922.6355</v>
      </c>
      <c r="F307" s="19">
        <f t="shared" si="17"/>
        <v>11442.761</v>
      </c>
      <c r="G307" s="19">
        <f t="shared" si="18"/>
        <v>12483.012</v>
      </c>
      <c r="H307" s="20">
        <f t="shared" si="19"/>
        <v>13523.263</v>
      </c>
    </row>
    <row r="308" spans="1:8" s="15" customFormat="1" ht="24.75">
      <c r="A308" s="13"/>
      <c r="B308" s="16" t="s">
        <v>595</v>
      </c>
      <c r="C308" s="17" t="s">
        <v>596</v>
      </c>
      <c r="D308" s="18">
        <v>11219.84</v>
      </c>
      <c r="E308" s="19">
        <f t="shared" si="16"/>
        <v>11780.832</v>
      </c>
      <c r="F308" s="19">
        <f t="shared" si="17"/>
        <v>12341.824</v>
      </c>
      <c r="G308" s="19">
        <f t="shared" si="18"/>
        <v>13463.807999999999</v>
      </c>
      <c r="H308" s="20">
        <f t="shared" si="19"/>
        <v>14585.792000000001</v>
      </c>
    </row>
    <row r="309" spans="1:8" s="15" customFormat="1" ht="12.75">
      <c r="A309" s="13"/>
      <c r="B309" s="16" t="s">
        <v>597</v>
      </c>
      <c r="C309" s="17" t="s">
        <v>598</v>
      </c>
      <c r="D309" s="18">
        <v>6576.06</v>
      </c>
      <c r="E309" s="19">
        <f t="shared" si="16"/>
        <v>6904.863</v>
      </c>
      <c r="F309" s="19">
        <f t="shared" si="17"/>
        <v>7233.666000000001</v>
      </c>
      <c r="G309" s="19">
        <f t="shared" si="18"/>
        <v>7891.272</v>
      </c>
      <c r="H309" s="20">
        <f t="shared" si="19"/>
        <v>8548.878</v>
      </c>
    </row>
    <row r="310" spans="1:8" s="15" customFormat="1" ht="24.75">
      <c r="A310" s="13"/>
      <c r="B310" s="16" t="s">
        <v>599</v>
      </c>
      <c r="C310" s="17" t="s">
        <v>600</v>
      </c>
      <c r="D310" s="18">
        <v>3365.2</v>
      </c>
      <c r="E310" s="19">
        <f t="shared" si="16"/>
        <v>3533.46</v>
      </c>
      <c r="F310" s="19">
        <f t="shared" si="17"/>
        <v>3701.7200000000003</v>
      </c>
      <c r="G310" s="19">
        <f t="shared" si="18"/>
        <v>4038.24</v>
      </c>
      <c r="H310" s="20">
        <f t="shared" si="19"/>
        <v>4374.76</v>
      </c>
    </row>
    <row r="311" spans="1:8" s="15" customFormat="1" ht="24.75">
      <c r="A311" s="13"/>
      <c r="B311" s="16" t="s">
        <v>601</v>
      </c>
      <c r="C311" s="17" t="s">
        <v>602</v>
      </c>
      <c r="D311" s="18">
        <v>2486.76</v>
      </c>
      <c r="E311" s="19">
        <f t="shared" si="16"/>
        <v>2611.0980000000004</v>
      </c>
      <c r="F311" s="19">
        <f t="shared" si="17"/>
        <v>2735.4360000000006</v>
      </c>
      <c r="G311" s="19">
        <f t="shared" si="18"/>
        <v>2984.112</v>
      </c>
      <c r="H311" s="20">
        <f t="shared" si="19"/>
        <v>3232.7880000000005</v>
      </c>
    </row>
    <row r="312" spans="1:8" s="15" customFormat="1" ht="24.75">
      <c r="A312" s="13"/>
      <c r="B312" s="16" t="s">
        <v>603</v>
      </c>
      <c r="C312" s="17" t="s">
        <v>604</v>
      </c>
      <c r="D312" s="18">
        <v>3114.94</v>
      </c>
      <c r="E312" s="19">
        <f t="shared" si="16"/>
        <v>3270.6870000000004</v>
      </c>
      <c r="F312" s="19">
        <f t="shared" si="17"/>
        <v>3426.434</v>
      </c>
      <c r="G312" s="19">
        <f t="shared" si="18"/>
        <v>3737.928</v>
      </c>
      <c r="H312" s="20">
        <f t="shared" si="19"/>
        <v>4049.422</v>
      </c>
    </row>
    <row r="313" spans="1:8" s="15" customFormat="1" ht="24.75">
      <c r="A313" s="13"/>
      <c r="B313" s="16" t="s">
        <v>605</v>
      </c>
      <c r="C313" s="17" t="s">
        <v>606</v>
      </c>
      <c r="D313" s="18">
        <v>4597.15</v>
      </c>
      <c r="E313" s="19">
        <f t="shared" si="16"/>
        <v>4827.0075</v>
      </c>
      <c r="F313" s="19">
        <f t="shared" si="17"/>
        <v>5056.865</v>
      </c>
      <c r="G313" s="19">
        <f t="shared" si="18"/>
        <v>5516.579999999999</v>
      </c>
      <c r="H313" s="20">
        <f t="shared" si="19"/>
        <v>5976.295</v>
      </c>
    </row>
    <row r="314" spans="1:8" s="15" customFormat="1" ht="24.75">
      <c r="A314" s="13"/>
      <c r="B314" s="16" t="s">
        <v>607</v>
      </c>
      <c r="C314" s="17" t="s">
        <v>608</v>
      </c>
      <c r="D314" s="18">
        <v>4020.54</v>
      </c>
      <c r="E314" s="19">
        <f t="shared" si="16"/>
        <v>4221.567</v>
      </c>
      <c r="F314" s="19">
        <f t="shared" si="17"/>
        <v>4422.594</v>
      </c>
      <c r="G314" s="19">
        <f t="shared" si="18"/>
        <v>4824.648</v>
      </c>
      <c r="H314" s="20">
        <f t="shared" si="19"/>
        <v>5226.702</v>
      </c>
    </row>
    <row r="315" spans="1:8" s="15" customFormat="1" ht="24.75">
      <c r="A315" s="13"/>
      <c r="B315" s="16" t="s">
        <v>609</v>
      </c>
      <c r="C315" s="17" t="s">
        <v>610</v>
      </c>
      <c r="D315" s="18">
        <v>4235.29</v>
      </c>
      <c r="E315" s="19">
        <f t="shared" si="16"/>
        <v>4447.0545</v>
      </c>
      <c r="F315" s="19">
        <f t="shared" si="17"/>
        <v>4658.819</v>
      </c>
      <c r="G315" s="19">
        <f t="shared" si="18"/>
        <v>5082.348</v>
      </c>
      <c r="H315" s="20">
        <f t="shared" si="19"/>
        <v>5505.877</v>
      </c>
    </row>
    <row r="316" spans="1:8" s="15" customFormat="1" ht="24.75">
      <c r="A316" s="13"/>
      <c r="B316" s="16" t="s">
        <v>611</v>
      </c>
      <c r="C316" s="17" t="s">
        <v>612</v>
      </c>
      <c r="D316" s="18">
        <v>6349.12</v>
      </c>
      <c r="E316" s="19">
        <f t="shared" si="16"/>
        <v>6666.576</v>
      </c>
      <c r="F316" s="19">
        <f t="shared" si="17"/>
        <v>6984.032</v>
      </c>
      <c r="G316" s="19">
        <f t="shared" si="18"/>
        <v>7618.9439999999995</v>
      </c>
      <c r="H316" s="20">
        <f t="shared" si="19"/>
        <v>8253.856</v>
      </c>
    </row>
    <row r="317" spans="1:8" s="15" customFormat="1" ht="24.75">
      <c r="A317" s="13"/>
      <c r="B317" s="16" t="s">
        <v>613</v>
      </c>
      <c r="C317" s="17" t="s">
        <v>614</v>
      </c>
      <c r="D317" s="18">
        <v>5887.61</v>
      </c>
      <c r="E317" s="19">
        <f t="shared" si="16"/>
        <v>6181.9905</v>
      </c>
      <c r="F317" s="19">
        <f t="shared" si="17"/>
        <v>6476.371</v>
      </c>
      <c r="G317" s="19">
        <f t="shared" si="18"/>
        <v>7065.132</v>
      </c>
      <c r="H317" s="20">
        <f t="shared" si="19"/>
        <v>7653.893</v>
      </c>
    </row>
    <row r="318" spans="1:8" s="15" customFormat="1" ht="24.75">
      <c r="A318" s="13"/>
      <c r="B318" s="16" t="s">
        <v>615</v>
      </c>
      <c r="C318" s="17" t="s">
        <v>616</v>
      </c>
      <c r="D318" s="18">
        <v>3442.29</v>
      </c>
      <c r="E318" s="19">
        <f t="shared" si="16"/>
        <v>3614.4045</v>
      </c>
      <c r="F318" s="19">
        <f t="shared" si="17"/>
        <v>3786.5190000000002</v>
      </c>
      <c r="G318" s="19">
        <f t="shared" si="18"/>
        <v>4130.748</v>
      </c>
      <c r="H318" s="20">
        <f t="shared" si="19"/>
        <v>4474.977</v>
      </c>
    </row>
    <row r="319" spans="1:8" s="15" customFormat="1" ht="24.75">
      <c r="A319" s="13"/>
      <c r="B319" s="16" t="s">
        <v>617</v>
      </c>
      <c r="C319" s="17" t="s">
        <v>618</v>
      </c>
      <c r="D319" s="18">
        <v>3442.29</v>
      </c>
      <c r="E319" s="19">
        <f t="shared" si="16"/>
        <v>3614.4045</v>
      </c>
      <c r="F319" s="19">
        <f t="shared" si="17"/>
        <v>3786.5190000000002</v>
      </c>
      <c r="G319" s="19">
        <f t="shared" si="18"/>
        <v>4130.748</v>
      </c>
      <c r="H319" s="20">
        <f t="shared" si="19"/>
        <v>4474.977</v>
      </c>
    </row>
    <row r="320" spans="1:8" s="15" customFormat="1" ht="24.75">
      <c r="A320" s="13"/>
      <c r="B320" s="16" t="s">
        <v>619</v>
      </c>
      <c r="C320" s="17" t="s">
        <v>620</v>
      </c>
      <c r="D320" s="18">
        <v>6769.64</v>
      </c>
      <c r="E320" s="19">
        <f t="shared" si="16"/>
        <v>7108.122</v>
      </c>
      <c r="F320" s="19">
        <f t="shared" si="17"/>
        <v>7446.604000000001</v>
      </c>
      <c r="G320" s="19">
        <f t="shared" si="18"/>
        <v>8123.568</v>
      </c>
      <c r="H320" s="20">
        <f t="shared" si="19"/>
        <v>8800.532000000001</v>
      </c>
    </row>
    <row r="321" spans="1:8" s="15" customFormat="1" ht="24.75">
      <c r="A321" s="13"/>
      <c r="B321" s="16" t="s">
        <v>621</v>
      </c>
      <c r="C321" s="17" t="s">
        <v>622</v>
      </c>
      <c r="D321" s="18">
        <v>8299</v>
      </c>
      <c r="E321" s="19">
        <f t="shared" si="16"/>
        <v>8713.95</v>
      </c>
      <c r="F321" s="19">
        <f t="shared" si="17"/>
        <v>9128.900000000001</v>
      </c>
      <c r="G321" s="19">
        <f t="shared" si="18"/>
        <v>9958.8</v>
      </c>
      <c r="H321" s="20">
        <f t="shared" si="19"/>
        <v>10788.7</v>
      </c>
    </row>
    <row r="322" spans="1:8" s="15" customFormat="1" ht="24.75">
      <c r="A322" s="13"/>
      <c r="B322" s="16" t="s">
        <v>623</v>
      </c>
      <c r="C322" s="17" t="s">
        <v>624</v>
      </c>
      <c r="D322" s="18">
        <v>7359.49</v>
      </c>
      <c r="E322" s="19">
        <f t="shared" si="16"/>
        <v>7727.4645</v>
      </c>
      <c r="F322" s="19">
        <f t="shared" si="17"/>
        <v>8095.439</v>
      </c>
      <c r="G322" s="19">
        <f t="shared" si="18"/>
        <v>8831.387999999999</v>
      </c>
      <c r="H322" s="20">
        <f t="shared" si="19"/>
        <v>9567.337</v>
      </c>
    </row>
    <row r="323" spans="1:8" s="15" customFormat="1" ht="24.75">
      <c r="A323" s="13"/>
      <c r="B323" s="16" t="s">
        <v>625</v>
      </c>
      <c r="C323" s="17" t="s">
        <v>626</v>
      </c>
      <c r="D323" s="18">
        <v>10402.51</v>
      </c>
      <c r="E323" s="19">
        <f t="shared" si="16"/>
        <v>10922.6355</v>
      </c>
      <c r="F323" s="19">
        <f t="shared" si="17"/>
        <v>11442.761</v>
      </c>
      <c r="G323" s="19">
        <f t="shared" si="18"/>
        <v>12483.012</v>
      </c>
      <c r="H323" s="20">
        <f t="shared" si="19"/>
        <v>13523.263</v>
      </c>
    </row>
    <row r="324" spans="1:8" s="15" customFormat="1" ht="24.75">
      <c r="A324" s="13"/>
      <c r="B324" s="16" t="s">
        <v>627</v>
      </c>
      <c r="C324" s="17" t="s">
        <v>628</v>
      </c>
      <c r="D324" s="18">
        <v>10169.16</v>
      </c>
      <c r="E324" s="19">
        <f aca="true" t="shared" si="20" ref="E324:E387">D324*1.05</f>
        <v>10677.618</v>
      </c>
      <c r="F324" s="19">
        <f aca="true" t="shared" si="21" ref="F324:F387">D324*1.1</f>
        <v>11186.076000000001</v>
      </c>
      <c r="G324" s="19">
        <f aca="true" t="shared" si="22" ref="G324:G387">D324*1.2</f>
        <v>12202.992</v>
      </c>
      <c r="H324" s="20">
        <f aca="true" t="shared" si="23" ref="H324:H387">D324*1.3</f>
        <v>13219.908</v>
      </c>
    </row>
    <row r="325" spans="1:8" s="15" customFormat="1" ht="24.75">
      <c r="A325" s="13"/>
      <c r="B325" s="16" t="s">
        <v>629</v>
      </c>
      <c r="C325" s="17" t="s">
        <v>630</v>
      </c>
      <c r="D325" s="18">
        <v>6576.06</v>
      </c>
      <c r="E325" s="19">
        <f t="shared" si="20"/>
        <v>6904.863</v>
      </c>
      <c r="F325" s="19">
        <f t="shared" si="21"/>
        <v>7233.666000000001</v>
      </c>
      <c r="G325" s="19">
        <f t="shared" si="22"/>
        <v>7891.272</v>
      </c>
      <c r="H325" s="20">
        <f t="shared" si="23"/>
        <v>8548.878</v>
      </c>
    </row>
    <row r="326" spans="1:8" s="15" customFormat="1" ht="12.75" customHeight="1">
      <c r="A326" s="13"/>
      <c r="B326" s="14" t="s">
        <v>631</v>
      </c>
      <c r="C326" s="14"/>
      <c r="D326" s="14"/>
      <c r="E326" s="14"/>
      <c r="F326" s="14"/>
      <c r="G326" s="14"/>
      <c r="H326" s="14"/>
    </row>
    <row r="327" spans="1:8" s="15" customFormat="1" ht="12.75">
      <c r="A327" s="13"/>
      <c r="B327" s="16" t="s">
        <v>632</v>
      </c>
      <c r="C327" s="17" t="s">
        <v>633</v>
      </c>
      <c r="D327" s="19">
        <v>676.62</v>
      </c>
      <c r="E327" s="19">
        <f t="shared" si="20"/>
        <v>710.451</v>
      </c>
      <c r="F327" s="19">
        <f t="shared" si="21"/>
        <v>744.282</v>
      </c>
      <c r="G327" s="19">
        <f t="shared" si="22"/>
        <v>811.944</v>
      </c>
      <c r="H327" s="20">
        <f t="shared" si="23"/>
        <v>879.606</v>
      </c>
    </row>
    <row r="328" spans="1:8" s="15" customFormat="1" ht="12.75">
      <c r="A328" s="13"/>
      <c r="B328" s="16" t="s">
        <v>634</v>
      </c>
      <c r="C328" s="17" t="s">
        <v>635</v>
      </c>
      <c r="D328" s="19">
        <v>746.54</v>
      </c>
      <c r="E328" s="19">
        <f t="shared" si="20"/>
        <v>783.867</v>
      </c>
      <c r="F328" s="19">
        <f t="shared" si="21"/>
        <v>821.1940000000001</v>
      </c>
      <c r="G328" s="19">
        <f t="shared" si="22"/>
        <v>895.848</v>
      </c>
      <c r="H328" s="20">
        <f t="shared" si="23"/>
        <v>970.502</v>
      </c>
    </row>
    <row r="329" spans="1:8" s="15" customFormat="1" ht="12.75">
      <c r="A329" s="13"/>
      <c r="B329" s="16" t="s">
        <v>636</v>
      </c>
      <c r="C329" s="17" t="s">
        <v>637</v>
      </c>
      <c r="D329" s="19">
        <v>676.62</v>
      </c>
      <c r="E329" s="19">
        <f t="shared" si="20"/>
        <v>710.451</v>
      </c>
      <c r="F329" s="19">
        <f t="shared" si="21"/>
        <v>744.282</v>
      </c>
      <c r="G329" s="19">
        <f t="shared" si="22"/>
        <v>811.944</v>
      </c>
      <c r="H329" s="20">
        <f t="shared" si="23"/>
        <v>879.606</v>
      </c>
    </row>
    <row r="330" spans="1:8" s="15" customFormat="1" ht="12.75">
      <c r="A330" s="13"/>
      <c r="B330" s="16" t="s">
        <v>638</v>
      </c>
      <c r="C330" s="17" t="s">
        <v>639</v>
      </c>
      <c r="D330" s="19">
        <v>664.09</v>
      </c>
      <c r="E330" s="19">
        <f t="shared" si="20"/>
        <v>697.2945000000001</v>
      </c>
      <c r="F330" s="19">
        <f t="shared" si="21"/>
        <v>730.4990000000001</v>
      </c>
      <c r="G330" s="19">
        <f t="shared" si="22"/>
        <v>796.908</v>
      </c>
      <c r="H330" s="20">
        <f t="shared" si="23"/>
        <v>863.3170000000001</v>
      </c>
    </row>
    <row r="331" spans="1:8" s="15" customFormat="1" ht="12.75">
      <c r="A331" s="13"/>
      <c r="B331" s="16" t="s">
        <v>640</v>
      </c>
      <c r="C331" s="17" t="s">
        <v>641</v>
      </c>
      <c r="D331" s="19">
        <v>732.7</v>
      </c>
      <c r="E331" s="19">
        <f t="shared" si="20"/>
        <v>769.335</v>
      </c>
      <c r="F331" s="19">
        <f t="shared" si="21"/>
        <v>805.9700000000001</v>
      </c>
      <c r="G331" s="19">
        <f t="shared" si="22"/>
        <v>879.24</v>
      </c>
      <c r="H331" s="20">
        <f t="shared" si="23"/>
        <v>952.5100000000001</v>
      </c>
    </row>
    <row r="332" spans="1:8" s="15" customFormat="1" ht="12.75">
      <c r="A332" s="13"/>
      <c r="B332" s="16" t="s">
        <v>642</v>
      </c>
      <c r="C332" s="17" t="s">
        <v>643</v>
      </c>
      <c r="D332" s="19">
        <v>664.09</v>
      </c>
      <c r="E332" s="19">
        <f t="shared" si="20"/>
        <v>697.2945000000001</v>
      </c>
      <c r="F332" s="19">
        <f t="shared" si="21"/>
        <v>730.4990000000001</v>
      </c>
      <c r="G332" s="19">
        <f t="shared" si="22"/>
        <v>796.908</v>
      </c>
      <c r="H332" s="20">
        <f t="shared" si="23"/>
        <v>863.3170000000001</v>
      </c>
    </row>
    <row r="333" spans="1:8" s="15" customFormat="1" ht="12.75">
      <c r="A333" s="13"/>
      <c r="B333" s="16" t="s">
        <v>644</v>
      </c>
      <c r="C333" s="17" t="s">
        <v>645</v>
      </c>
      <c r="D333" s="19">
        <v>676.62</v>
      </c>
      <c r="E333" s="19">
        <f t="shared" si="20"/>
        <v>710.451</v>
      </c>
      <c r="F333" s="19">
        <f t="shared" si="21"/>
        <v>744.282</v>
      </c>
      <c r="G333" s="19">
        <f t="shared" si="22"/>
        <v>811.944</v>
      </c>
      <c r="H333" s="20">
        <f t="shared" si="23"/>
        <v>879.606</v>
      </c>
    </row>
    <row r="334" spans="1:8" s="15" customFormat="1" ht="12.75" customHeight="1">
      <c r="A334" s="13"/>
      <c r="B334" s="14" t="s">
        <v>646</v>
      </c>
      <c r="C334" s="14"/>
      <c r="D334" s="14"/>
      <c r="E334" s="14"/>
      <c r="F334" s="14"/>
      <c r="G334" s="14"/>
      <c r="H334" s="14"/>
    </row>
    <row r="335" spans="1:8" s="15" customFormat="1" ht="12.75">
      <c r="A335" s="13"/>
      <c r="B335" s="16" t="s">
        <v>647</v>
      </c>
      <c r="C335" s="17" t="s">
        <v>648</v>
      </c>
      <c r="D335" s="19">
        <v>43.92</v>
      </c>
      <c r="E335" s="19">
        <f t="shared" si="20"/>
        <v>46.11600000000001</v>
      </c>
      <c r="F335" s="19">
        <f t="shared" si="21"/>
        <v>48.312000000000005</v>
      </c>
      <c r="G335" s="19">
        <f t="shared" si="22"/>
        <v>52.704</v>
      </c>
      <c r="H335" s="20">
        <f t="shared" si="23"/>
        <v>57.096000000000004</v>
      </c>
    </row>
    <row r="336" spans="1:8" s="15" customFormat="1" ht="12.75">
      <c r="A336" s="13"/>
      <c r="B336" s="16" t="s">
        <v>649</v>
      </c>
      <c r="C336" s="17" t="s">
        <v>650</v>
      </c>
      <c r="D336" s="19">
        <v>622.77</v>
      </c>
      <c r="E336" s="19">
        <f t="shared" si="20"/>
        <v>653.9085</v>
      </c>
      <c r="F336" s="19">
        <f t="shared" si="21"/>
        <v>685.047</v>
      </c>
      <c r="G336" s="19">
        <f t="shared" si="22"/>
        <v>747.324</v>
      </c>
      <c r="H336" s="20">
        <f t="shared" si="23"/>
        <v>809.601</v>
      </c>
    </row>
    <row r="337" spans="1:8" s="15" customFormat="1" ht="12.75">
      <c r="A337" s="13"/>
      <c r="B337" s="16" t="s">
        <v>651</v>
      </c>
      <c r="C337" s="17" t="s">
        <v>652</v>
      </c>
      <c r="D337" s="19">
        <v>462.27</v>
      </c>
      <c r="E337" s="19">
        <f t="shared" si="20"/>
        <v>485.3835</v>
      </c>
      <c r="F337" s="19">
        <f t="shared" si="21"/>
        <v>508.497</v>
      </c>
      <c r="G337" s="19">
        <f t="shared" si="22"/>
        <v>554.7239999999999</v>
      </c>
      <c r="H337" s="20">
        <f t="shared" si="23"/>
        <v>600.951</v>
      </c>
    </row>
    <row r="338" spans="1:8" s="15" customFormat="1" ht="12.75">
      <c r="A338" s="13"/>
      <c r="B338" s="16" t="s">
        <v>653</v>
      </c>
      <c r="C338" s="17" t="s">
        <v>654</v>
      </c>
      <c r="D338" s="19">
        <v>319.65</v>
      </c>
      <c r="E338" s="19">
        <f t="shared" si="20"/>
        <v>335.6325</v>
      </c>
      <c r="F338" s="19">
        <f t="shared" si="21"/>
        <v>351.615</v>
      </c>
      <c r="G338" s="19">
        <f t="shared" si="22"/>
        <v>383.58</v>
      </c>
      <c r="H338" s="20">
        <f t="shared" si="23"/>
        <v>415.54499999999996</v>
      </c>
    </row>
    <row r="339" spans="1:8" s="15" customFormat="1" ht="12.75">
      <c r="A339" s="13"/>
      <c r="B339" s="16" t="s">
        <v>655</v>
      </c>
      <c r="C339" s="17" t="s">
        <v>656</v>
      </c>
      <c r="D339" s="19">
        <v>123.87</v>
      </c>
      <c r="E339" s="19">
        <f t="shared" si="20"/>
        <v>130.0635</v>
      </c>
      <c r="F339" s="19">
        <f t="shared" si="21"/>
        <v>136.257</v>
      </c>
      <c r="G339" s="19">
        <f t="shared" si="22"/>
        <v>148.644</v>
      </c>
      <c r="H339" s="20">
        <f t="shared" si="23"/>
        <v>161.031</v>
      </c>
    </row>
    <row r="340" spans="1:8" s="15" customFormat="1" ht="12.75">
      <c r="A340" s="13"/>
      <c r="B340" s="16" t="s">
        <v>657</v>
      </c>
      <c r="C340" s="17" t="s">
        <v>658</v>
      </c>
      <c r="D340" s="19">
        <v>124.44</v>
      </c>
      <c r="E340" s="19">
        <f t="shared" si="20"/>
        <v>130.662</v>
      </c>
      <c r="F340" s="19">
        <f t="shared" si="21"/>
        <v>136.88400000000001</v>
      </c>
      <c r="G340" s="19">
        <f t="shared" si="22"/>
        <v>149.328</v>
      </c>
      <c r="H340" s="20">
        <f t="shared" si="23"/>
        <v>161.772</v>
      </c>
    </row>
    <row r="341" spans="1:8" s="15" customFormat="1" ht="12.75">
      <c r="A341" s="13"/>
      <c r="B341" s="16" t="s">
        <v>659</v>
      </c>
      <c r="C341" s="17" t="s">
        <v>660</v>
      </c>
      <c r="D341" s="19">
        <v>124.44</v>
      </c>
      <c r="E341" s="19">
        <f t="shared" si="20"/>
        <v>130.662</v>
      </c>
      <c r="F341" s="19">
        <f t="shared" si="21"/>
        <v>136.88400000000001</v>
      </c>
      <c r="G341" s="19">
        <f t="shared" si="22"/>
        <v>149.328</v>
      </c>
      <c r="H341" s="20">
        <f t="shared" si="23"/>
        <v>161.772</v>
      </c>
    </row>
    <row r="342" spans="1:8" s="15" customFormat="1" ht="12.75">
      <c r="A342" s="13"/>
      <c r="B342" s="16" t="s">
        <v>661</v>
      </c>
      <c r="C342" s="17" t="s">
        <v>662</v>
      </c>
      <c r="D342" s="19">
        <v>124.44</v>
      </c>
      <c r="E342" s="19">
        <f t="shared" si="20"/>
        <v>130.662</v>
      </c>
      <c r="F342" s="19">
        <f t="shared" si="21"/>
        <v>136.88400000000001</v>
      </c>
      <c r="G342" s="19">
        <f t="shared" si="22"/>
        <v>149.328</v>
      </c>
      <c r="H342" s="20">
        <f t="shared" si="23"/>
        <v>161.772</v>
      </c>
    </row>
    <row r="343" spans="1:8" s="15" customFormat="1" ht="12.75">
      <c r="A343" s="13"/>
      <c r="B343" s="16" t="s">
        <v>663</v>
      </c>
      <c r="C343" s="17" t="s">
        <v>664</v>
      </c>
      <c r="D343" s="19">
        <v>262.72</v>
      </c>
      <c r="E343" s="19">
        <f t="shared" si="20"/>
        <v>275.85600000000005</v>
      </c>
      <c r="F343" s="19">
        <f t="shared" si="21"/>
        <v>288.9920000000001</v>
      </c>
      <c r="G343" s="19">
        <f t="shared" si="22"/>
        <v>315.264</v>
      </c>
      <c r="H343" s="20">
        <f t="shared" si="23"/>
        <v>341.53600000000006</v>
      </c>
    </row>
    <row r="344" spans="1:8" s="15" customFormat="1" ht="12.75">
      <c r="A344" s="13"/>
      <c r="B344" s="16" t="s">
        <v>665</v>
      </c>
      <c r="C344" s="17" t="s">
        <v>666</v>
      </c>
      <c r="D344" s="19">
        <v>262.72</v>
      </c>
      <c r="E344" s="19">
        <f t="shared" si="20"/>
        <v>275.85600000000005</v>
      </c>
      <c r="F344" s="19">
        <f t="shared" si="21"/>
        <v>288.9920000000001</v>
      </c>
      <c r="G344" s="19">
        <f t="shared" si="22"/>
        <v>315.264</v>
      </c>
      <c r="H344" s="20">
        <f t="shared" si="23"/>
        <v>341.53600000000006</v>
      </c>
    </row>
    <row r="345" spans="1:8" s="15" customFormat="1" ht="12.75">
      <c r="A345" s="13"/>
      <c r="B345" s="16" t="s">
        <v>667</v>
      </c>
      <c r="C345" s="17" t="s">
        <v>668</v>
      </c>
      <c r="D345" s="19">
        <v>165.5</v>
      </c>
      <c r="E345" s="19">
        <f t="shared" si="20"/>
        <v>173.775</v>
      </c>
      <c r="F345" s="19">
        <f t="shared" si="21"/>
        <v>182.05</v>
      </c>
      <c r="G345" s="19">
        <f t="shared" si="22"/>
        <v>198.6</v>
      </c>
      <c r="H345" s="20">
        <f t="shared" si="23"/>
        <v>215.15</v>
      </c>
    </row>
    <row r="346" spans="1:8" s="15" customFormat="1" ht="12.75">
      <c r="A346" s="13"/>
      <c r="B346" s="16" t="s">
        <v>669</v>
      </c>
      <c r="C346" s="17" t="s">
        <v>670</v>
      </c>
      <c r="D346" s="19">
        <v>162.68</v>
      </c>
      <c r="E346" s="19">
        <f t="shared" si="20"/>
        <v>170.81400000000002</v>
      </c>
      <c r="F346" s="19">
        <f t="shared" si="21"/>
        <v>178.94800000000004</v>
      </c>
      <c r="G346" s="19">
        <f t="shared" si="22"/>
        <v>195.216</v>
      </c>
      <c r="H346" s="20">
        <f t="shared" si="23"/>
        <v>211.484</v>
      </c>
    </row>
    <row r="347" spans="1:8" s="15" customFormat="1" ht="12.75">
      <c r="A347" s="13"/>
      <c r="B347" s="16" t="s">
        <v>671</v>
      </c>
      <c r="C347" s="17" t="s">
        <v>672</v>
      </c>
      <c r="D347" s="19">
        <v>188.43</v>
      </c>
      <c r="E347" s="19">
        <f t="shared" si="20"/>
        <v>197.85150000000002</v>
      </c>
      <c r="F347" s="19">
        <f t="shared" si="21"/>
        <v>207.27300000000002</v>
      </c>
      <c r="G347" s="19">
        <f t="shared" si="22"/>
        <v>226.116</v>
      </c>
      <c r="H347" s="20">
        <f t="shared" si="23"/>
        <v>244.959</v>
      </c>
    </row>
    <row r="348" spans="1:8" s="15" customFormat="1" ht="12.75">
      <c r="A348" s="13"/>
      <c r="B348" s="16" t="s">
        <v>673</v>
      </c>
      <c r="C348" s="17" t="s">
        <v>674</v>
      </c>
      <c r="D348" s="19">
        <v>93.27</v>
      </c>
      <c r="E348" s="19">
        <f t="shared" si="20"/>
        <v>97.9335</v>
      </c>
      <c r="F348" s="19">
        <f t="shared" si="21"/>
        <v>102.59700000000001</v>
      </c>
      <c r="G348" s="19">
        <f t="shared" si="22"/>
        <v>111.92399999999999</v>
      </c>
      <c r="H348" s="20">
        <f t="shared" si="23"/>
        <v>121.251</v>
      </c>
    </row>
    <row r="349" spans="1:8" s="15" customFormat="1" ht="12.75">
      <c r="A349" s="13"/>
      <c r="B349" s="16" t="s">
        <v>675</v>
      </c>
      <c r="C349" s="17" t="s">
        <v>676</v>
      </c>
      <c r="D349" s="19">
        <v>221.51</v>
      </c>
      <c r="E349" s="19">
        <f t="shared" si="20"/>
        <v>232.5855</v>
      </c>
      <c r="F349" s="19">
        <f t="shared" si="21"/>
        <v>243.661</v>
      </c>
      <c r="G349" s="19">
        <f t="shared" si="22"/>
        <v>265.81199999999995</v>
      </c>
      <c r="H349" s="20">
        <f t="shared" si="23"/>
        <v>287.963</v>
      </c>
    </row>
    <row r="350" spans="1:8" s="15" customFormat="1" ht="12.75">
      <c r="A350" s="13"/>
      <c r="B350" s="16" t="s">
        <v>677</v>
      </c>
      <c r="C350" s="17" t="s">
        <v>678</v>
      </c>
      <c r="D350" s="19">
        <v>93.27</v>
      </c>
      <c r="E350" s="19">
        <f t="shared" si="20"/>
        <v>97.9335</v>
      </c>
      <c r="F350" s="19">
        <f t="shared" si="21"/>
        <v>102.59700000000001</v>
      </c>
      <c r="G350" s="19">
        <f t="shared" si="22"/>
        <v>111.92399999999999</v>
      </c>
      <c r="H350" s="20">
        <f t="shared" si="23"/>
        <v>121.251</v>
      </c>
    </row>
    <row r="351" spans="1:8" s="15" customFormat="1" ht="12.75">
      <c r="A351" s="13"/>
      <c r="B351" s="16" t="s">
        <v>239</v>
      </c>
      <c r="C351" s="17" t="s">
        <v>679</v>
      </c>
      <c r="D351" s="19">
        <v>212.83</v>
      </c>
      <c r="E351" s="19">
        <f t="shared" si="20"/>
        <v>223.47150000000002</v>
      </c>
      <c r="F351" s="19">
        <f t="shared" si="21"/>
        <v>234.11300000000003</v>
      </c>
      <c r="G351" s="19">
        <f t="shared" si="22"/>
        <v>255.39600000000002</v>
      </c>
      <c r="H351" s="20">
        <f t="shared" si="23"/>
        <v>276.67900000000003</v>
      </c>
    </row>
    <row r="352" spans="1:8" s="15" customFormat="1" ht="12.75">
      <c r="A352" s="13"/>
      <c r="B352" s="16" t="s">
        <v>680</v>
      </c>
      <c r="C352" s="17" t="s">
        <v>681</v>
      </c>
      <c r="D352" s="19">
        <v>192.5</v>
      </c>
      <c r="E352" s="19">
        <f t="shared" si="20"/>
        <v>202.125</v>
      </c>
      <c r="F352" s="19">
        <f t="shared" si="21"/>
        <v>211.75000000000003</v>
      </c>
      <c r="G352" s="19">
        <f t="shared" si="22"/>
        <v>231</v>
      </c>
      <c r="H352" s="20">
        <f t="shared" si="23"/>
        <v>250.25</v>
      </c>
    </row>
    <row r="353" spans="1:8" s="15" customFormat="1" ht="12.75">
      <c r="A353" s="13"/>
      <c r="B353" s="16" t="s">
        <v>682</v>
      </c>
      <c r="C353" s="17" t="s">
        <v>683</v>
      </c>
      <c r="D353" s="19">
        <v>43.92</v>
      </c>
      <c r="E353" s="19">
        <f t="shared" si="20"/>
        <v>46.11600000000001</v>
      </c>
      <c r="F353" s="19">
        <f t="shared" si="21"/>
        <v>48.312000000000005</v>
      </c>
      <c r="G353" s="19">
        <f t="shared" si="22"/>
        <v>52.704</v>
      </c>
      <c r="H353" s="20">
        <f t="shared" si="23"/>
        <v>57.096000000000004</v>
      </c>
    </row>
    <row r="354" spans="1:8" s="15" customFormat="1" ht="12.75">
      <c r="A354" s="13"/>
      <c r="B354" s="16" t="s">
        <v>684</v>
      </c>
      <c r="C354" s="17" t="s">
        <v>685</v>
      </c>
      <c r="D354" s="19">
        <v>63.93</v>
      </c>
      <c r="E354" s="19">
        <f t="shared" si="20"/>
        <v>67.12650000000001</v>
      </c>
      <c r="F354" s="19">
        <f t="shared" si="21"/>
        <v>70.32300000000001</v>
      </c>
      <c r="G354" s="19">
        <f t="shared" si="22"/>
        <v>76.716</v>
      </c>
      <c r="H354" s="20">
        <f t="shared" si="23"/>
        <v>83.10900000000001</v>
      </c>
    </row>
    <row r="355" spans="1:8" s="15" customFormat="1" ht="12.75">
      <c r="A355" s="13"/>
      <c r="B355" s="16" t="s">
        <v>686</v>
      </c>
      <c r="C355" s="17" t="s">
        <v>687</v>
      </c>
      <c r="D355" s="19">
        <v>83.34</v>
      </c>
      <c r="E355" s="19">
        <f t="shared" si="20"/>
        <v>87.507</v>
      </c>
      <c r="F355" s="19">
        <f t="shared" si="21"/>
        <v>91.674</v>
      </c>
      <c r="G355" s="19">
        <f t="shared" si="22"/>
        <v>100.008</v>
      </c>
      <c r="H355" s="20">
        <f t="shared" si="23"/>
        <v>108.34200000000001</v>
      </c>
    </row>
    <row r="356" spans="1:8" s="15" customFormat="1" ht="12.75">
      <c r="A356" s="13"/>
      <c r="B356" s="16" t="s">
        <v>688</v>
      </c>
      <c r="C356" s="17" t="s">
        <v>689</v>
      </c>
      <c r="D356" s="19">
        <v>406.69</v>
      </c>
      <c r="E356" s="19">
        <f t="shared" si="20"/>
        <v>427.0245</v>
      </c>
      <c r="F356" s="19">
        <f t="shared" si="21"/>
        <v>447.35900000000004</v>
      </c>
      <c r="G356" s="19">
        <f t="shared" si="22"/>
        <v>488.02799999999996</v>
      </c>
      <c r="H356" s="20">
        <f t="shared" si="23"/>
        <v>528.697</v>
      </c>
    </row>
    <row r="357" spans="1:8" s="15" customFormat="1" ht="12.75">
      <c r="A357" s="13"/>
      <c r="B357" s="16" t="s">
        <v>690</v>
      </c>
      <c r="C357" s="17" t="s">
        <v>691</v>
      </c>
      <c r="D357" s="19">
        <v>549.84</v>
      </c>
      <c r="E357" s="19">
        <f t="shared" si="20"/>
        <v>577.3320000000001</v>
      </c>
      <c r="F357" s="19">
        <f t="shared" si="21"/>
        <v>604.8240000000001</v>
      </c>
      <c r="G357" s="19">
        <f t="shared" si="22"/>
        <v>659.808</v>
      </c>
      <c r="H357" s="20">
        <f t="shared" si="23"/>
        <v>714.792</v>
      </c>
    </row>
    <row r="358" spans="1:8" s="15" customFormat="1" ht="12.75">
      <c r="A358" s="13"/>
      <c r="B358" s="16" t="s">
        <v>692</v>
      </c>
      <c r="C358" s="17" t="s">
        <v>693</v>
      </c>
      <c r="D358" s="19">
        <v>297.15</v>
      </c>
      <c r="E358" s="19">
        <f t="shared" si="20"/>
        <v>312.0075</v>
      </c>
      <c r="F358" s="19">
        <f t="shared" si="21"/>
        <v>326.865</v>
      </c>
      <c r="G358" s="19">
        <f t="shared" si="22"/>
        <v>356.58</v>
      </c>
      <c r="H358" s="20">
        <f t="shared" si="23"/>
        <v>386.29499999999996</v>
      </c>
    </row>
    <row r="359" spans="1:8" s="15" customFormat="1" ht="12.75">
      <c r="A359" s="13"/>
      <c r="B359" s="16" t="s">
        <v>694</v>
      </c>
      <c r="C359" s="17" t="s">
        <v>695</v>
      </c>
      <c r="D359" s="19">
        <v>364.66</v>
      </c>
      <c r="E359" s="19">
        <f t="shared" si="20"/>
        <v>382.89300000000003</v>
      </c>
      <c r="F359" s="19">
        <f t="shared" si="21"/>
        <v>401.12600000000003</v>
      </c>
      <c r="G359" s="19">
        <f t="shared" si="22"/>
        <v>437.59200000000004</v>
      </c>
      <c r="H359" s="20">
        <f t="shared" si="23"/>
        <v>474.05800000000005</v>
      </c>
    </row>
    <row r="360" spans="1:8" s="15" customFormat="1" ht="12.75">
      <c r="A360" s="13"/>
      <c r="B360" s="16" t="s">
        <v>696</v>
      </c>
      <c r="C360" s="17" t="s">
        <v>697</v>
      </c>
      <c r="D360" s="19">
        <v>328.06</v>
      </c>
      <c r="E360" s="19">
        <f t="shared" si="20"/>
        <v>344.463</v>
      </c>
      <c r="F360" s="19">
        <f t="shared" si="21"/>
        <v>360.86600000000004</v>
      </c>
      <c r="G360" s="19">
        <f t="shared" si="22"/>
        <v>393.67199999999997</v>
      </c>
      <c r="H360" s="20">
        <f t="shared" si="23"/>
        <v>426.478</v>
      </c>
    </row>
    <row r="361" spans="1:8" s="15" customFormat="1" ht="24.75">
      <c r="A361" s="13"/>
      <c r="B361" s="16" t="s">
        <v>698</v>
      </c>
      <c r="C361" s="17" t="s">
        <v>699</v>
      </c>
      <c r="D361" s="19">
        <v>596.48</v>
      </c>
      <c r="E361" s="19">
        <f t="shared" si="20"/>
        <v>626.3040000000001</v>
      </c>
      <c r="F361" s="19">
        <f t="shared" si="21"/>
        <v>656.128</v>
      </c>
      <c r="G361" s="19">
        <f t="shared" si="22"/>
        <v>715.776</v>
      </c>
      <c r="H361" s="20">
        <f t="shared" si="23"/>
        <v>775.4240000000001</v>
      </c>
    </row>
    <row r="362" spans="1:8" s="15" customFormat="1" ht="12.75">
      <c r="A362" s="13"/>
      <c r="B362" s="16" t="s">
        <v>700</v>
      </c>
      <c r="C362" s="17" t="s">
        <v>701</v>
      </c>
      <c r="D362" s="19">
        <v>596.48</v>
      </c>
      <c r="E362" s="19">
        <f t="shared" si="20"/>
        <v>626.3040000000001</v>
      </c>
      <c r="F362" s="19">
        <f t="shared" si="21"/>
        <v>656.128</v>
      </c>
      <c r="G362" s="19">
        <f t="shared" si="22"/>
        <v>715.776</v>
      </c>
      <c r="H362" s="20">
        <f t="shared" si="23"/>
        <v>775.4240000000001</v>
      </c>
    </row>
    <row r="363" spans="1:8" s="15" customFormat="1" ht="12.75">
      <c r="A363" s="13"/>
      <c r="B363" s="16" t="s">
        <v>702</v>
      </c>
      <c r="C363" s="17" t="s">
        <v>703</v>
      </c>
      <c r="D363" s="19">
        <v>189.79</v>
      </c>
      <c r="E363" s="19">
        <f t="shared" si="20"/>
        <v>199.2795</v>
      </c>
      <c r="F363" s="19">
        <f t="shared" si="21"/>
        <v>208.769</v>
      </c>
      <c r="G363" s="19">
        <f t="shared" si="22"/>
        <v>227.748</v>
      </c>
      <c r="H363" s="20">
        <f t="shared" si="23"/>
        <v>246.727</v>
      </c>
    </row>
    <row r="364" spans="1:8" s="15" customFormat="1" ht="12.75">
      <c r="A364" s="13"/>
      <c r="B364" s="16" t="s">
        <v>239</v>
      </c>
      <c r="C364" s="17" t="s">
        <v>704</v>
      </c>
      <c r="D364" s="19">
        <v>226.12</v>
      </c>
      <c r="E364" s="19">
        <f t="shared" si="20"/>
        <v>237.42600000000002</v>
      </c>
      <c r="F364" s="19">
        <f t="shared" si="21"/>
        <v>248.73200000000003</v>
      </c>
      <c r="G364" s="19">
        <f t="shared" si="22"/>
        <v>271.344</v>
      </c>
      <c r="H364" s="20">
        <f t="shared" si="23"/>
        <v>293.956</v>
      </c>
    </row>
    <row r="365" spans="1:8" s="15" customFormat="1" ht="12.75">
      <c r="A365" s="13"/>
      <c r="B365" s="16" t="s">
        <v>705</v>
      </c>
      <c r="C365" s="17" t="s">
        <v>706</v>
      </c>
      <c r="D365" s="19">
        <v>50.15</v>
      </c>
      <c r="E365" s="19">
        <f t="shared" si="20"/>
        <v>52.6575</v>
      </c>
      <c r="F365" s="19">
        <f t="shared" si="21"/>
        <v>55.165000000000006</v>
      </c>
      <c r="G365" s="19">
        <f t="shared" si="22"/>
        <v>60.17999999999999</v>
      </c>
      <c r="H365" s="20">
        <f t="shared" si="23"/>
        <v>65.19500000000001</v>
      </c>
    </row>
    <row r="366" spans="1:8" s="15" customFormat="1" ht="12.75">
      <c r="A366" s="13"/>
      <c r="B366" s="16" t="s">
        <v>707</v>
      </c>
      <c r="C366" s="17" t="s">
        <v>708</v>
      </c>
      <c r="D366" s="19">
        <v>371.44</v>
      </c>
      <c r="E366" s="19">
        <f t="shared" si="20"/>
        <v>390.012</v>
      </c>
      <c r="F366" s="19">
        <f t="shared" si="21"/>
        <v>408.584</v>
      </c>
      <c r="G366" s="19">
        <f t="shared" si="22"/>
        <v>445.728</v>
      </c>
      <c r="H366" s="20">
        <f t="shared" si="23"/>
        <v>482.872</v>
      </c>
    </row>
    <row r="367" spans="1:8" s="15" customFormat="1" ht="12.75">
      <c r="A367" s="13"/>
      <c r="B367" s="16" t="s">
        <v>709</v>
      </c>
      <c r="C367" s="17" t="s">
        <v>710</v>
      </c>
      <c r="D367" s="19">
        <v>60.72</v>
      </c>
      <c r="E367" s="19">
        <f t="shared" si="20"/>
        <v>63.756</v>
      </c>
      <c r="F367" s="19">
        <f t="shared" si="21"/>
        <v>66.792</v>
      </c>
      <c r="G367" s="19">
        <f t="shared" si="22"/>
        <v>72.86399999999999</v>
      </c>
      <c r="H367" s="20">
        <f t="shared" si="23"/>
        <v>78.936</v>
      </c>
    </row>
    <row r="368" spans="1:8" s="15" customFormat="1" ht="12.75">
      <c r="A368" s="13"/>
      <c r="B368" s="16" t="s">
        <v>239</v>
      </c>
      <c r="C368" s="17" t="s">
        <v>711</v>
      </c>
      <c r="D368" s="19">
        <v>82.3</v>
      </c>
      <c r="E368" s="19">
        <f t="shared" si="20"/>
        <v>86.415</v>
      </c>
      <c r="F368" s="19">
        <f t="shared" si="21"/>
        <v>90.53</v>
      </c>
      <c r="G368" s="19">
        <f t="shared" si="22"/>
        <v>98.75999999999999</v>
      </c>
      <c r="H368" s="20">
        <f t="shared" si="23"/>
        <v>106.99</v>
      </c>
    </row>
    <row r="369" spans="1:8" s="15" customFormat="1" ht="12.75">
      <c r="A369" s="13"/>
      <c r="B369" s="16" t="s">
        <v>712</v>
      </c>
      <c r="C369" s="17" t="s">
        <v>713</v>
      </c>
      <c r="D369" s="19">
        <v>58.29</v>
      </c>
      <c r="E369" s="19">
        <f t="shared" si="20"/>
        <v>61.2045</v>
      </c>
      <c r="F369" s="19">
        <f t="shared" si="21"/>
        <v>64.119</v>
      </c>
      <c r="G369" s="19">
        <f t="shared" si="22"/>
        <v>69.948</v>
      </c>
      <c r="H369" s="20">
        <f t="shared" si="23"/>
        <v>75.777</v>
      </c>
    </row>
    <row r="370" spans="1:8" s="15" customFormat="1" ht="12.75">
      <c r="A370" s="13"/>
      <c r="B370" s="16" t="s">
        <v>714</v>
      </c>
      <c r="C370" s="17" t="s">
        <v>715</v>
      </c>
      <c r="D370" s="19">
        <v>137.19</v>
      </c>
      <c r="E370" s="19">
        <f t="shared" si="20"/>
        <v>144.0495</v>
      </c>
      <c r="F370" s="19">
        <f t="shared" si="21"/>
        <v>150.90900000000002</v>
      </c>
      <c r="G370" s="19">
        <f t="shared" si="22"/>
        <v>164.628</v>
      </c>
      <c r="H370" s="20">
        <f t="shared" si="23"/>
        <v>178.347</v>
      </c>
    </row>
    <row r="371" spans="1:8" s="15" customFormat="1" ht="12.75">
      <c r="A371" s="13"/>
      <c r="B371" s="16" t="s">
        <v>716</v>
      </c>
      <c r="C371" s="17" t="s">
        <v>717</v>
      </c>
      <c r="D371" s="19">
        <v>74.29</v>
      </c>
      <c r="E371" s="19">
        <f t="shared" si="20"/>
        <v>78.00450000000001</v>
      </c>
      <c r="F371" s="19">
        <f t="shared" si="21"/>
        <v>81.71900000000001</v>
      </c>
      <c r="G371" s="19">
        <f t="shared" si="22"/>
        <v>89.14800000000001</v>
      </c>
      <c r="H371" s="20">
        <f t="shared" si="23"/>
        <v>96.57700000000001</v>
      </c>
    </row>
    <row r="372" spans="1:8" s="15" customFormat="1" ht="12.75" customHeight="1">
      <c r="A372" s="13"/>
      <c r="B372" s="14" t="s">
        <v>718</v>
      </c>
      <c r="C372" s="14"/>
      <c r="D372" s="14"/>
      <c r="E372" s="14"/>
      <c r="F372" s="14"/>
      <c r="G372" s="14"/>
      <c r="H372" s="14"/>
    </row>
    <row r="373" spans="1:8" s="15" customFormat="1" ht="12.75">
      <c r="A373" s="13"/>
      <c r="B373" s="16" t="s">
        <v>719</v>
      </c>
      <c r="C373" s="17" t="s">
        <v>720</v>
      </c>
      <c r="D373" s="19">
        <v>687.86</v>
      </c>
      <c r="E373" s="19">
        <f t="shared" si="20"/>
        <v>722.253</v>
      </c>
      <c r="F373" s="19">
        <f t="shared" si="21"/>
        <v>756.6460000000001</v>
      </c>
      <c r="G373" s="19">
        <f t="shared" si="22"/>
        <v>825.432</v>
      </c>
      <c r="H373" s="20">
        <f t="shared" si="23"/>
        <v>894.2180000000001</v>
      </c>
    </row>
    <row r="374" spans="1:8" s="15" customFormat="1" ht="24.75">
      <c r="A374" s="13"/>
      <c r="B374" s="16" t="s">
        <v>721</v>
      </c>
      <c r="C374" s="17" t="s">
        <v>722</v>
      </c>
      <c r="D374" s="19">
        <v>687.86</v>
      </c>
      <c r="E374" s="19">
        <f t="shared" si="20"/>
        <v>722.253</v>
      </c>
      <c r="F374" s="19">
        <f t="shared" si="21"/>
        <v>756.6460000000001</v>
      </c>
      <c r="G374" s="19">
        <f t="shared" si="22"/>
        <v>825.432</v>
      </c>
      <c r="H374" s="20">
        <f t="shared" si="23"/>
        <v>894.2180000000001</v>
      </c>
    </row>
    <row r="375" spans="1:8" s="15" customFormat="1" ht="12.75">
      <c r="A375" s="13"/>
      <c r="B375" s="16" t="s">
        <v>723</v>
      </c>
      <c r="C375" s="17" t="s">
        <v>724</v>
      </c>
      <c r="D375" s="19">
        <v>859.6</v>
      </c>
      <c r="E375" s="19">
        <f t="shared" si="20"/>
        <v>902.58</v>
      </c>
      <c r="F375" s="19">
        <f t="shared" si="21"/>
        <v>945.5600000000001</v>
      </c>
      <c r="G375" s="19">
        <f t="shared" si="22"/>
        <v>1031.52</v>
      </c>
      <c r="H375" s="20">
        <f t="shared" si="23"/>
        <v>1117.48</v>
      </c>
    </row>
    <row r="376" spans="1:8" s="15" customFormat="1" ht="24.75">
      <c r="A376" s="13"/>
      <c r="B376" s="16" t="s">
        <v>725</v>
      </c>
      <c r="C376" s="17" t="s">
        <v>726</v>
      </c>
      <c r="D376" s="19">
        <v>859.6</v>
      </c>
      <c r="E376" s="19">
        <f t="shared" si="20"/>
        <v>902.58</v>
      </c>
      <c r="F376" s="19">
        <f t="shared" si="21"/>
        <v>945.5600000000001</v>
      </c>
      <c r="G376" s="19">
        <f t="shared" si="22"/>
        <v>1031.52</v>
      </c>
      <c r="H376" s="20">
        <f t="shared" si="23"/>
        <v>1117.48</v>
      </c>
    </row>
    <row r="377" spans="1:8" s="15" customFormat="1" ht="24.75">
      <c r="A377" s="13"/>
      <c r="B377" s="16" t="s">
        <v>727</v>
      </c>
      <c r="C377" s="17" t="s">
        <v>728</v>
      </c>
      <c r="D377" s="19">
        <v>978.98</v>
      </c>
      <c r="E377" s="19">
        <f t="shared" si="20"/>
        <v>1027.929</v>
      </c>
      <c r="F377" s="19">
        <f t="shared" si="21"/>
        <v>1076.8780000000002</v>
      </c>
      <c r="G377" s="19">
        <f t="shared" si="22"/>
        <v>1174.776</v>
      </c>
      <c r="H377" s="20">
        <f t="shared" si="23"/>
        <v>1272.674</v>
      </c>
    </row>
    <row r="378" spans="1:8" s="15" customFormat="1" ht="24.75">
      <c r="A378" s="13"/>
      <c r="B378" s="16" t="s">
        <v>729</v>
      </c>
      <c r="C378" s="17" t="s">
        <v>730</v>
      </c>
      <c r="D378" s="19">
        <v>978.98</v>
      </c>
      <c r="E378" s="19">
        <f t="shared" si="20"/>
        <v>1027.929</v>
      </c>
      <c r="F378" s="19">
        <f t="shared" si="21"/>
        <v>1076.8780000000002</v>
      </c>
      <c r="G378" s="19">
        <f t="shared" si="22"/>
        <v>1174.776</v>
      </c>
      <c r="H378" s="20">
        <f t="shared" si="23"/>
        <v>1272.674</v>
      </c>
    </row>
    <row r="379" spans="1:8" s="15" customFormat="1" ht="24.75">
      <c r="A379" s="13"/>
      <c r="B379" s="16" t="s">
        <v>731</v>
      </c>
      <c r="C379" s="17" t="s">
        <v>732</v>
      </c>
      <c r="D379" s="18">
        <v>1248.74</v>
      </c>
      <c r="E379" s="19">
        <f t="shared" si="20"/>
        <v>1311.1770000000001</v>
      </c>
      <c r="F379" s="19">
        <f t="shared" si="21"/>
        <v>1373.614</v>
      </c>
      <c r="G379" s="19">
        <f t="shared" si="22"/>
        <v>1498.488</v>
      </c>
      <c r="H379" s="20">
        <f t="shared" si="23"/>
        <v>1623.362</v>
      </c>
    </row>
    <row r="380" spans="1:8" s="15" customFormat="1" ht="24.75">
      <c r="A380" s="13"/>
      <c r="B380" s="16" t="s">
        <v>733</v>
      </c>
      <c r="C380" s="17" t="s">
        <v>734</v>
      </c>
      <c r="D380" s="18">
        <v>1248.74</v>
      </c>
      <c r="E380" s="19">
        <f t="shared" si="20"/>
        <v>1311.1770000000001</v>
      </c>
      <c r="F380" s="19">
        <f t="shared" si="21"/>
        <v>1373.614</v>
      </c>
      <c r="G380" s="19">
        <f t="shared" si="22"/>
        <v>1498.488</v>
      </c>
      <c r="H380" s="20">
        <f t="shared" si="23"/>
        <v>1623.362</v>
      </c>
    </row>
    <row r="381" spans="1:8" s="15" customFormat="1" ht="12.75">
      <c r="A381" s="13"/>
      <c r="B381" s="16" t="s">
        <v>735</v>
      </c>
      <c r="C381" s="17" t="s">
        <v>736</v>
      </c>
      <c r="D381" s="19">
        <v>514.65</v>
      </c>
      <c r="E381" s="19">
        <f t="shared" si="20"/>
        <v>540.3825</v>
      </c>
      <c r="F381" s="19">
        <f t="shared" si="21"/>
        <v>566.115</v>
      </c>
      <c r="G381" s="19">
        <f t="shared" si="22"/>
        <v>617.5799999999999</v>
      </c>
      <c r="H381" s="20">
        <f t="shared" si="23"/>
        <v>669.045</v>
      </c>
    </row>
    <row r="382" spans="1:8" s="15" customFormat="1" ht="24.75">
      <c r="A382" s="13"/>
      <c r="B382" s="16" t="s">
        <v>737</v>
      </c>
      <c r="C382" s="17" t="s">
        <v>738</v>
      </c>
      <c r="D382" s="19">
        <v>504.71</v>
      </c>
      <c r="E382" s="19">
        <f t="shared" si="20"/>
        <v>529.9455</v>
      </c>
      <c r="F382" s="19">
        <f t="shared" si="21"/>
        <v>555.181</v>
      </c>
      <c r="G382" s="19">
        <f t="shared" si="22"/>
        <v>605.6519999999999</v>
      </c>
      <c r="H382" s="20">
        <f t="shared" si="23"/>
        <v>656.123</v>
      </c>
    </row>
    <row r="383" spans="1:8" s="15" customFormat="1" ht="12.75">
      <c r="A383" s="13"/>
      <c r="B383" s="16" t="s">
        <v>739</v>
      </c>
      <c r="C383" s="17" t="s">
        <v>740</v>
      </c>
      <c r="D383" s="19">
        <v>586.63</v>
      </c>
      <c r="E383" s="19">
        <f t="shared" si="20"/>
        <v>615.9615</v>
      </c>
      <c r="F383" s="19">
        <f t="shared" si="21"/>
        <v>645.293</v>
      </c>
      <c r="G383" s="19">
        <f t="shared" si="22"/>
        <v>703.956</v>
      </c>
      <c r="H383" s="20">
        <f t="shared" si="23"/>
        <v>762.619</v>
      </c>
    </row>
    <row r="384" spans="1:8" s="15" customFormat="1" ht="24.75">
      <c r="A384" s="13"/>
      <c r="B384" s="16" t="s">
        <v>741</v>
      </c>
      <c r="C384" s="17" t="s">
        <v>742</v>
      </c>
      <c r="D384" s="19">
        <v>586.63</v>
      </c>
      <c r="E384" s="19">
        <f t="shared" si="20"/>
        <v>615.9615</v>
      </c>
      <c r="F384" s="19">
        <f t="shared" si="21"/>
        <v>645.293</v>
      </c>
      <c r="G384" s="19">
        <f t="shared" si="22"/>
        <v>703.956</v>
      </c>
      <c r="H384" s="20">
        <f t="shared" si="23"/>
        <v>762.619</v>
      </c>
    </row>
    <row r="385" spans="1:8" s="15" customFormat="1" ht="12.75">
      <c r="A385" s="13"/>
      <c r="B385" s="16" t="s">
        <v>743</v>
      </c>
      <c r="C385" s="17" t="s">
        <v>744</v>
      </c>
      <c r="D385" s="19">
        <v>562.34</v>
      </c>
      <c r="E385" s="19">
        <f t="shared" si="20"/>
        <v>590.4570000000001</v>
      </c>
      <c r="F385" s="19">
        <f t="shared" si="21"/>
        <v>618.5740000000001</v>
      </c>
      <c r="G385" s="19">
        <f t="shared" si="22"/>
        <v>674.808</v>
      </c>
      <c r="H385" s="20">
        <f t="shared" si="23"/>
        <v>731.042</v>
      </c>
    </row>
    <row r="386" spans="1:8" s="15" customFormat="1" ht="12.75">
      <c r="A386" s="13"/>
      <c r="B386" s="16" t="s">
        <v>745</v>
      </c>
      <c r="C386" s="17" t="s">
        <v>746</v>
      </c>
      <c r="D386" s="19">
        <v>573.46</v>
      </c>
      <c r="E386" s="19">
        <f t="shared" si="20"/>
        <v>602.133</v>
      </c>
      <c r="F386" s="19">
        <f t="shared" si="21"/>
        <v>630.806</v>
      </c>
      <c r="G386" s="19">
        <f t="shared" si="22"/>
        <v>688.152</v>
      </c>
      <c r="H386" s="20">
        <f t="shared" si="23"/>
        <v>745.498</v>
      </c>
    </row>
    <row r="387" spans="1:8" s="15" customFormat="1" ht="12.75">
      <c r="A387" s="13"/>
      <c r="B387" s="16" t="s">
        <v>747</v>
      </c>
      <c r="C387" s="17" t="s">
        <v>748</v>
      </c>
      <c r="D387" s="19">
        <v>697.51</v>
      </c>
      <c r="E387" s="19">
        <f t="shared" si="20"/>
        <v>732.3855</v>
      </c>
      <c r="F387" s="19">
        <f t="shared" si="21"/>
        <v>767.2610000000001</v>
      </c>
      <c r="G387" s="19">
        <f t="shared" si="22"/>
        <v>837.012</v>
      </c>
      <c r="H387" s="20">
        <f t="shared" si="23"/>
        <v>906.763</v>
      </c>
    </row>
    <row r="388" spans="1:8" s="15" customFormat="1" ht="12.75">
      <c r="A388" s="13"/>
      <c r="B388" s="16" t="s">
        <v>749</v>
      </c>
      <c r="C388" s="17" t="s">
        <v>750</v>
      </c>
      <c r="D388" s="19">
        <v>715.36</v>
      </c>
      <c r="E388" s="19">
        <f aca="true" t="shared" si="24" ref="E388:E430">D388*1.05</f>
        <v>751.128</v>
      </c>
      <c r="F388" s="19">
        <f aca="true" t="shared" si="25" ref="F388:F430">D388*1.1</f>
        <v>786.8960000000001</v>
      </c>
      <c r="G388" s="19">
        <f aca="true" t="shared" si="26" ref="G388:G430">D388*1.2</f>
        <v>858.432</v>
      </c>
      <c r="H388" s="20">
        <f aca="true" t="shared" si="27" ref="H388:H428">D388*1.3</f>
        <v>929.9680000000001</v>
      </c>
    </row>
    <row r="389" spans="1:8" s="15" customFormat="1" ht="24.75">
      <c r="A389" s="13"/>
      <c r="B389" s="16" t="s">
        <v>751</v>
      </c>
      <c r="C389" s="17" t="s">
        <v>752</v>
      </c>
      <c r="D389" s="19">
        <v>904.95</v>
      </c>
      <c r="E389" s="19">
        <f t="shared" si="24"/>
        <v>950.1975000000001</v>
      </c>
      <c r="F389" s="19">
        <f t="shared" si="25"/>
        <v>995.4450000000002</v>
      </c>
      <c r="G389" s="19">
        <f t="shared" si="26"/>
        <v>1085.94</v>
      </c>
      <c r="H389" s="20">
        <f t="shared" si="27"/>
        <v>1176.4350000000002</v>
      </c>
    </row>
    <row r="390" spans="1:8" s="15" customFormat="1" ht="24.75">
      <c r="A390" s="13"/>
      <c r="B390" s="16" t="s">
        <v>753</v>
      </c>
      <c r="C390" s="17" t="s">
        <v>754</v>
      </c>
      <c r="D390" s="19">
        <v>904.95</v>
      </c>
      <c r="E390" s="19">
        <f t="shared" si="24"/>
        <v>950.1975000000001</v>
      </c>
      <c r="F390" s="19">
        <f t="shared" si="25"/>
        <v>995.4450000000002</v>
      </c>
      <c r="G390" s="19">
        <f t="shared" si="26"/>
        <v>1085.94</v>
      </c>
      <c r="H390" s="20">
        <f t="shared" si="27"/>
        <v>1176.4350000000002</v>
      </c>
    </row>
    <row r="391" spans="1:8" s="15" customFormat="1" ht="24.75">
      <c r="A391" s="13"/>
      <c r="B391" s="16" t="s">
        <v>755</v>
      </c>
      <c r="C391" s="17" t="s">
        <v>756</v>
      </c>
      <c r="D391" s="18">
        <v>1248.74</v>
      </c>
      <c r="E391" s="19">
        <f t="shared" si="24"/>
        <v>1311.1770000000001</v>
      </c>
      <c r="F391" s="19">
        <f t="shared" si="25"/>
        <v>1373.614</v>
      </c>
      <c r="G391" s="19">
        <f t="shared" si="26"/>
        <v>1498.488</v>
      </c>
      <c r="H391" s="20">
        <f t="shared" si="27"/>
        <v>1623.362</v>
      </c>
    </row>
    <row r="392" spans="1:8" s="15" customFormat="1" ht="24.75">
      <c r="A392" s="13"/>
      <c r="B392" s="16" t="s">
        <v>757</v>
      </c>
      <c r="C392" s="17" t="s">
        <v>758</v>
      </c>
      <c r="D392" s="18">
        <v>1248.74</v>
      </c>
      <c r="E392" s="19">
        <f t="shared" si="24"/>
        <v>1311.1770000000001</v>
      </c>
      <c r="F392" s="19">
        <f t="shared" si="25"/>
        <v>1373.614</v>
      </c>
      <c r="G392" s="19">
        <f t="shared" si="26"/>
        <v>1498.488</v>
      </c>
      <c r="H392" s="20">
        <f t="shared" si="27"/>
        <v>1623.362</v>
      </c>
    </row>
    <row r="393" spans="1:8" s="15" customFormat="1" ht="24.75">
      <c r="A393" s="13"/>
      <c r="B393" s="16" t="s">
        <v>759</v>
      </c>
      <c r="C393" s="17" t="s">
        <v>760</v>
      </c>
      <c r="D393" s="19">
        <v>443.26</v>
      </c>
      <c r="E393" s="19">
        <f t="shared" si="24"/>
        <v>465.423</v>
      </c>
      <c r="F393" s="19">
        <f t="shared" si="25"/>
        <v>487.586</v>
      </c>
      <c r="G393" s="19">
        <f t="shared" si="26"/>
        <v>531.9119999999999</v>
      </c>
      <c r="H393" s="20">
        <f t="shared" si="27"/>
        <v>576.238</v>
      </c>
    </row>
    <row r="394" spans="1:8" s="15" customFormat="1" ht="24.75">
      <c r="A394" s="13"/>
      <c r="B394" s="16" t="s">
        <v>761</v>
      </c>
      <c r="C394" s="17" t="s">
        <v>762</v>
      </c>
      <c r="D394" s="19">
        <v>452.04</v>
      </c>
      <c r="E394" s="19">
        <f t="shared" si="24"/>
        <v>474.64200000000005</v>
      </c>
      <c r="F394" s="19">
        <f t="shared" si="25"/>
        <v>497.2440000000001</v>
      </c>
      <c r="G394" s="19">
        <f t="shared" si="26"/>
        <v>542.448</v>
      </c>
      <c r="H394" s="20">
        <f t="shared" si="27"/>
        <v>587.652</v>
      </c>
    </row>
    <row r="395" spans="1:8" s="15" customFormat="1" ht="24.75">
      <c r="A395" s="13"/>
      <c r="B395" s="16" t="s">
        <v>763</v>
      </c>
      <c r="C395" s="17" t="s">
        <v>764</v>
      </c>
      <c r="D395" s="19">
        <v>515.24</v>
      </c>
      <c r="E395" s="19">
        <f t="shared" si="24"/>
        <v>541.0020000000001</v>
      </c>
      <c r="F395" s="19">
        <f t="shared" si="25"/>
        <v>566.764</v>
      </c>
      <c r="G395" s="19">
        <f t="shared" si="26"/>
        <v>618.288</v>
      </c>
      <c r="H395" s="20">
        <f t="shared" si="27"/>
        <v>669.812</v>
      </c>
    </row>
    <row r="396" spans="1:8" s="15" customFormat="1" ht="24.75">
      <c r="A396" s="13"/>
      <c r="B396" s="16" t="s">
        <v>765</v>
      </c>
      <c r="C396" s="17" t="s">
        <v>766</v>
      </c>
      <c r="D396" s="19">
        <v>604.18</v>
      </c>
      <c r="E396" s="19">
        <f t="shared" si="24"/>
        <v>634.389</v>
      </c>
      <c r="F396" s="19">
        <f t="shared" si="25"/>
        <v>664.598</v>
      </c>
      <c r="G396" s="19">
        <f t="shared" si="26"/>
        <v>725.016</v>
      </c>
      <c r="H396" s="20">
        <f t="shared" si="27"/>
        <v>785.434</v>
      </c>
    </row>
    <row r="397" spans="1:8" s="15" customFormat="1" ht="24.75">
      <c r="A397" s="13"/>
      <c r="B397" s="16" t="s">
        <v>767</v>
      </c>
      <c r="C397" s="17" t="s">
        <v>768</v>
      </c>
      <c r="D397" s="19">
        <v>755.15</v>
      </c>
      <c r="E397" s="19">
        <f t="shared" si="24"/>
        <v>792.9075</v>
      </c>
      <c r="F397" s="19">
        <f t="shared" si="25"/>
        <v>830.6650000000001</v>
      </c>
      <c r="G397" s="19">
        <f t="shared" si="26"/>
        <v>906.18</v>
      </c>
      <c r="H397" s="20">
        <f t="shared" si="27"/>
        <v>981.695</v>
      </c>
    </row>
    <row r="398" spans="1:8" s="15" customFormat="1" ht="24.75">
      <c r="A398" s="13"/>
      <c r="B398" s="16" t="s">
        <v>769</v>
      </c>
      <c r="C398" s="17" t="s">
        <v>770</v>
      </c>
      <c r="D398" s="19">
        <v>859.89</v>
      </c>
      <c r="E398" s="19">
        <f t="shared" si="24"/>
        <v>902.8845</v>
      </c>
      <c r="F398" s="19">
        <f t="shared" si="25"/>
        <v>945.879</v>
      </c>
      <c r="G398" s="19">
        <f t="shared" si="26"/>
        <v>1031.868</v>
      </c>
      <c r="H398" s="20">
        <f t="shared" si="27"/>
        <v>1117.857</v>
      </c>
    </row>
    <row r="399" spans="1:8" s="15" customFormat="1" ht="24.75">
      <c r="A399" s="13"/>
      <c r="B399" s="16" t="s">
        <v>771</v>
      </c>
      <c r="C399" s="17" t="s">
        <v>772</v>
      </c>
      <c r="D399" s="18">
        <v>1096.88</v>
      </c>
      <c r="E399" s="19">
        <f t="shared" si="24"/>
        <v>1151.7240000000002</v>
      </c>
      <c r="F399" s="19">
        <f t="shared" si="25"/>
        <v>1206.5680000000002</v>
      </c>
      <c r="G399" s="19">
        <f t="shared" si="26"/>
        <v>1316.256</v>
      </c>
      <c r="H399" s="20">
        <f t="shared" si="27"/>
        <v>1425.9440000000002</v>
      </c>
    </row>
    <row r="400" spans="1:8" s="15" customFormat="1" ht="24.75">
      <c r="A400" s="13"/>
      <c r="B400" s="16" t="s">
        <v>773</v>
      </c>
      <c r="C400" s="17" t="s">
        <v>774</v>
      </c>
      <c r="D400" s="19">
        <v>443.26</v>
      </c>
      <c r="E400" s="19">
        <f t="shared" si="24"/>
        <v>465.423</v>
      </c>
      <c r="F400" s="19">
        <f t="shared" si="25"/>
        <v>487.586</v>
      </c>
      <c r="G400" s="19">
        <f t="shared" si="26"/>
        <v>531.9119999999999</v>
      </c>
      <c r="H400" s="20">
        <f t="shared" si="27"/>
        <v>576.238</v>
      </c>
    </row>
    <row r="401" spans="1:8" s="15" customFormat="1" ht="24.75">
      <c r="A401" s="13"/>
      <c r="B401" s="16" t="s">
        <v>775</v>
      </c>
      <c r="C401" s="17" t="s">
        <v>776</v>
      </c>
      <c r="D401" s="19">
        <v>443.26</v>
      </c>
      <c r="E401" s="19">
        <f t="shared" si="24"/>
        <v>465.423</v>
      </c>
      <c r="F401" s="19">
        <f t="shared" si="25"/>
        <v>487.586</v>
      </c>
      <c r="G401" s="19">
        <f t="shared" si="26"/>
        <v>531.9119999999999</v>
      </c>
      <c r="H401" s="20">
        <f t="shared" si="27"/>
        <v>576.238</v>
      </c>
    </row>
    <row r="402" spans="1:8" s="15" customFormat="1" ht="24.75">
      <c r="A402" s="13"/>
      <c r="B402" s="16" t="s">
        <v>777</v>
      </c>
      <c r="C402" s="17" t="s">
        <v>778</v>
      </c>
      <c r="D402" s="19">
        <v>515.24</v>
      </c>
      <c r="E402" s="19">
        <f t="shared" si="24"/>
        <v>541.0020000000001</v>
      </c>
      <c r="F402" s="19">
        <f t="shared" si="25"/>
        <v>566.764</v>
      </c>
      <c r="G402" s="19">
        <f t="shared" si="26"/>
        <v>618.288</v>
      </c>
      <c r="H402" s="20">
        <f t="shared" si="27"/>
        <v>669.812</v>
      </c>
    </row>
    <row r="403" spans="1:8" s="15" customFormat="1" ht="24.75">
      <c r="A403" s="13"/>
      <c r="B403" s="16" t="s">
        <v>779</v>
      </c>
      <c r="C403" s="17" t="s">
        <v>780</v>
      </c>
      <c r="D403" s="19">
        <v>604.18</v>
      </c>
      <c r="E403" s="19">
        <f t="shared" si="24"/>
        <v>634.389</v>
      </c>
      <c r="F403" s="19">
        <f t="shared" si="25"/>
        <v>664.598</v>
      </c>
      <c r="G403" s="19">
        <f t="shared" si="26"/>
        <v>725.016</v>
      </c>
      <c r="H403" s="20">
        <f t="shared" si="27"/>
        <v>785.434</v>
      </c>
    </row>
    <row r="404" spans="1:8" s="15" customFormat="1" ht="24.75">
      <c r="A404" s="13"/>
      <c r="B404" s="16" t="s">
        <v>781</v>
      </c>
      <c r="C404" s="17" t="s">
        <v>782</v>
      </c>
      <c r="D404" s="19">
        <v>755.15</v>
      </c>
      <c r="E404" s="19">
        <f t="shared" si="24"/>
        <v>792.9075</v>
      </c>
      <c r="F404" s="19">
        <f t="shared" si="25"/>
        <v>830.6650000000001</v>
      </c>
      <c r="G404" s="19">
        <f t="shared" si="26"/>
        <v>906.18</v>
      </c>
      <c r="H404" s="20">
        <f t="shared" si="27"/>
        <v>981.695</v>
      </c>
    </row>
    <row r="405" spans="1:8" s="15" customFormat="1" ht="24.75">
      <c r="A405" s="13"/>
      <c r="B405" s="16" t="s">
        <v>783</v>
      </c>
      <c r="C405" s="17" t="s">
        <v>784</v>
      </c>
      <c r="D405" s="19">
        <v>859.89</v>
      </c>
      <c r="E405" s="19">
        <f t="shared" si="24"/>
        <v>902.8845</v>
      </c>
      <c r="F405" s="19">
        <f t="shared" si="25"/>
        <v>945.879</v>
      </c>
      <c r="G405" s="19">
        <f t="shared" si="26"/>
        <v>1031.868</v>
      </c>
      <c r="H405" s="20">
        <f t="shared" si="27"/>
        <v>1117.857</v>
      </c>
    </row>
    <row r="406" spans="1:8" s="15" customFormat="1" ht="24.75">
      <c r="A406" s="13"/>
      <c r="B406" s="16" t="s">
        <v>785</v>
      </c>
      <c r="C406" s="17" t="s">
        <v>786</v>
      </c>
      <c r="D406" s="18">
        <v>1096.88</v>
      </c>
      <c r="E406" s="19">
        <f t="shared" si="24"/>
        <v>1151.7240000000002</v>
      </c>
      <c r="F406" s="19">
        <f t="shared" si="25"/>
        <v>1206.5680000000002</v>
      </c>
      <c r="G406" s="19">
        <f t="shared" si="26"/>
        <v>1316.256</v>
      </c>
      <c r="H406" s="20">
        <f t="shared" si="27"/>
        <v>1425.9440000000002</v>
      </c>
    </row>
    <row r="407" spans="1:8" s="15" customFormat="1" ht="24.75">
      <c r="A407" s="13"/>
      <c r="B407" s="16" t="s">
        <v>787</v>
      </c>
      <c r="C407" s="17" t="s">
        <v>788</v>
      </c>
      <c r="D407" s="19">
        <v>325.06</v>
      </c>
      <c r="E407" s="19">
        <f t="shared" si="24"/>
        <v>341.31300000000005</v>
      </c>
      <c r="F407" s="19">
        <f t="shared" si="25"/>
        <v>357.56600000000003</v>
      </c>
      <c r="G407" s="19">
        <f t="shared" si="26"/>
        <v>390.072</v>
      </c>
      <c r="H407" s="20">
        <f t="shared" si="27"/>
        <v>422.57800000000003</v>
      </c>
    </row>
    <row r="408" spans="1:8" s="15" customFormat="1" ht="24.75">
      <c r="A408" s="13"/>
      <c r="B408" s="16" t="s">
        <v>789</v>
      </c>
      <c r="C408" s="17" t="s">
        <v>790</v>
      </c>
      <c r="D408" s="19">
        <v>334.71</v>
      </c>
      <c r="E408" s="19">
        <f t="shared" si="24"/>
        <v>351.4455</v>
      </c>
      <c r="F408" s="19">
        <f t="shared" si="25"/>
        <v>368.181</v>
      </c>
      <c r="G408" s="19">
        <f t="shared" si="26"/>
        <v>401.652</v>
      </c>
      <c r="H408" s="20">
        <f t="shared" si="27"/>
        <v>435.123</v>
      </c>
    </row>
    <row r="409" spans="1:8" s="15" customFormat="1" ht="24.75">
      <c r="A409" s="13"/>
      <c r="B409" s="16" t="s">
        <v>791</v>
      </c>
      <c r="C409" s="17" t="s">
        <v>792</v>
      </c>
      <c r="D409" s="19">
        <v>377.72</v>
      </c>
      <c r="E409" s="19">
        <f t="shared" si="24"/>
        <v>396.60600000000005</v>
      </c>
      <c r="F409" s="19">
        <f t="shared" si="25"/>
        <v>415.4920000000001</v>
      </c>
      <c r="G409" s="19">
        <f t="shared" si="26"/>
        <v>453.264</v>
      </c>
      <c r="H409" s="20">
        <f t="shared" si="27"/>
        <v>491.03600000000006</v>
      </c>
    </row>
    <row r="410" spans="1:8" s="15" customFormat="1" ht="24.75">
      <c r="A410" s="13"/>
      <c r="B410" s="16" t="s">
        <v>793</v>
      </c>
      <c r="C410" s="17" t="s">
        <v>794</v>
      </c>
      <c r="D410" s="19">
        <v>493.88</v>
      </c>
      <c r="E410" s="19">
        <f t="shared" si="24"/>
        <v>518.5740000000001</v>
      </c>
      <c r="F410" s="19">
        <f t="shared" si="25"/>
        <v>543.268</v>
      </c>
      <c r="G410" s="19">
        <f t="shared" si="26"/>
        <v>592.656</v>
      </c>
      <c r="H410" s="20">
        <f t="shared" si="27"/>
        <v>642.044</v>
      </c>
    </row>
    <row r="411" spans="1:8" s="15" customFormat="1" ht="24.75">
      <c r="A411" s="13"/>
      <c r="B411" s="16" t="s">
        <v>795</v>
      </c>
      <c r="C411" s="17" t="s">
        <v>796</v>
      </c>
      <c r="D411" s="19">
        <v>612.66</v>
      </c>
      <c r="E411" s="19">
        <f t="shared" si="24"/>
        <v>643.293</v>
      </c>
      <c r="F411" s="19">
        <f t="shared" si="25"/>
        <v>673.926</v>
      </c>
      <c r="G411" s="19">
        <f t="shared" si="26"/>
        <v>735.1919999999999</v>
      </c>
      <c r="H411" s="20">
        <f t="shared" si="27"/>
        <v>796.458</v>
      </c>
    </row>
    <row r="412" spans="1:8" s="15" customFormat="1" ht="24.75">
      <c r="A412" s="13"/>
      <c r="B412" s="16" t="s">
        <v>797</v>
      </c>
      <c r="C412" s="17" t="s">
        <v>798</v>
      </c>
      <c r="D412" s="19">
        <v>794.94</v>
      </c>
      <c r="E412" s="19">
        <f t="shared" si="24"/>
        <v>834.6870000000001</v>
      </c>
      <c r="F412" s="19">
        <f t="shared" si="25"/>
        <v>874.4340000000001</v>
      </c>
      <c r="G412" s="19">
        <f t="shared" si="26"/>
        <v>953.928</v>
      </c>
      <c r="H412" s="20">
        <f t="shared" si="27"/>
        <v>1033.422</v>
      </c>
    </row>
    <row r="413" spans="1:8" s="15" customFormat="1" ht="24.75">
      <c r="A413" s="13"/>
      <c r="B413" s="16" t="s">
        <v>799</v>
      </c>
      <c r="C413" s="17" t="s">
        <v>800</v>
      </c>
      <c r="D413" s="18">
        <v>1096.88</v>
      </c>
      <c r="E413" s="19">
        <f t="shared" si="24"/>
        <v>1151.7240000000002</v>
      </c>
      <c r="F413" s="19">
        <f t="shared" si="25"/>
        <v>1206.5680000000002</v>
      </c>
      <c r="G413" s="19">
        <f t="shared" si="26"/>
        <v>1316.256</v>
      </c>
      <c r="H413" s="20">
        <f t="shared" si="27"/>
        <v>1425.9440000000002</v>
      </c>
    </row>
    <row r="414" spans="1:8" s="15" customFormat="1" ht="12.75">
      <c r="A414" s="13"/>
      <c r="B414" s="16" t="s">
        <v>801</v>
      </c>
      <c r="C414" s="17" t="s">
        <v>802</v>
      </c>
      <c r="D414" s="19">
        <v>281.01</v>
      </c>
      <c r="E414" s="19">
        <f t="shared" si="24"/>
        <v>295.0605</v>
      </c>
      <c r="F414" s="19">
        <f t="shared" si="25"/>
        <v>309.111</v>
      </c>
      <c r="G414" s="19">
        <f t="shared" si="26"/>
        <v>337.212</v>
      </c>
      <c r="H414" s="20">
        <f t="shared" si="27"/>
        <v>365.313</v>
      </c>
    </row>
    <row r="415" spans="1:8" s="15" customFormat="1" ht="12.75">
      <c r="A415" s="13"/>
      <c r="B415" s="16" t="s">
        <v>803</v>
      </c>
      <c r="C415" s="17" t="s">
        <v>804</v>
      </c>
      <c r="D415" s="19">
        <v>429.99</v>
      </c>
      <c r="E415" s="19">
        <f t="shared" si="24"/>
        <v>451.4895</v>
      </c>
      <c r="F415" s="19">
        <f t="shared" si="25"/>
        <v>472.98900000000003</v>
      </c>
      <c r="G415" s="19">
        <f t="shared" si="26"/>
        <v>515.9879999999999</v>
      </c>
      <c r="H415" s="20">
        <f t="shared" si="27"/>
        <v>558.9870000000001</v>
      </c>
    </row>
    <row r="416" spans="1:8" s="15" customFormat="1" ht="12.75">
      <c r="A416" s="13"/>
      <c r="B416" s="16" t="s">
        <v>805</v>
      </c>
      <c r="C416" s="17" t="s">
        <v>806</v>
      </c>
      <c r="D416" s="19">
        <v>439.17</v>
      </c>
      <c r="E416" s="19">
        <f t="shared" si="24"/>
        <v>461.12850000000003</v>
      </c>
      <c r="F416" s="19">
        <f t="shared" si="25"/>
        <v>483.08700000000005</v>
      </c>
      <c r="G416" s="19">
        <f t="shared" si="26"/>
        <v>527.004</v>
      </c>
      <c r="H416" s="20">
        <f t="shared" si="27"/>
        <v>570.921</v>
      </c>
    </row>
    <row r="417" spans="1:8" s="15" customFormat="1" ht="12.75">
      <c r="A417" s="13"/>
      <c r="B417" s="16" t="s">
        <v>807</v>
      </c>
      <c r="C417" s="17" t="s">
        <v>808</v>
      </c>
      <c r="D417" s="19">
        <v>534.78</v>
      </c>
      <c r="E417" s="19">
        <f t="shared" si="24"/>
        <v>561.519</v>
      </c>
      <c r="F417" s="19">
        <f t="shared" si="25"/>
        <v>588.258</v>
      </c>
      <c r="G417" s="19">
        <f t="shared" si="26"/>
        <v>641.736</v>
      </c>
      <c r="H417" s="20">
        <f t="shared" si="27"/>
        <v>695.2139999999999</v>
      </c>
    </row>
    <row r="418" spans="1:8" s="15" customFormat="1" ht="24.75">
      <c r="A418" s="13"/>
      <c r="B418" s="16" t="s">
        <v>809</v>
      </c>
      <c r="C418" s="17" t="s">
        <v>810</v>
      </c>
      <c r="D418" s="19">
        <v>687.1</v>
      </c>
      <c r="E418" s="19">
        <f t="shared" si="24"/>
        <v>721.455</v>
      </c>
      <c r="F418" s="19">
        <f t="shared" si="25"/>
        <v>755.8100000000001</v>
      </c>
      <c r="G418" s="19">
        <f t="shared" si="26"/>
        <v>824.52</v>
      </c>
      <c r="H418" s="20">
        <f t="shared" si="27"/>
        <v>893.23</v>
      </c>
    </row>
    <row r="419" spans="1:8" s="15" customFormat="1" ht="24.75">
      <c r="A419" s="13"/>
      <c r="B419" s="16" t="s">
        <v>811</v>
      </c>
      <c r="C419" s="17" t="s">
        <v>812</v>
      </c>
      <c r="D419" s="18">
        <v>1011.47</v>
      </c>
      <c r="E419" s="19">
        <f t="shared" si="24"/>
        <v>1062.0435</v>
      </c>
      <c r="F419" s="19">
        <f t="shared" si="25"/>
        <v>1112.6170000000002</v>
      </c>
      <c r="G419" s="19">
        <f t="shared" si="26"/>
        <v>1213.764</v>
      </c>
      <c r="H419" s="20">
        <f t="shared" si="27"/>
        <v>1314.911</v>
      </c>
    </row>
    <row r="420" spans="1:8" s="15" customFormat="1" ht="24.75">
      <c r="A420" s="13"/>
      <c r="B420" s="16" t="s">
        <v>813</v>
      </c>
      <c r="C420" s="17" t="s">
        <v>814</v>
      </c>
      <c r="D420" s="18">
        <v>1403.1</v>
      </c>
      <c r="E420" s="19">
        <f t="shared" si="24"/>
        <v>1473.2549999999999</v>
      </c>
      <c r="F420" s="19">
        <f t="shared" si="25"/>
        <v>1543.41</v>
      </c>
      <c r="G420" s="19">
        <f t="shared" si="26"/>
        <v>1683.7199999999998</v>
      </c>
      <c r="H420" s="20">
        <f t="shared" si="27"/>
        <v>1824.03</v>
      </c>
    </row>
    <row r="421" spans="1:8" s="15" customFormat="1" ht="24.75">
      <c r="A421" s="13"/>
      <c r="B421" s="16" t="s">
        <v>815</v>
      </c>
      <c r="C421" s="17" t="s">
        <v>816</v>
      </c>
      <c r="D421" s="18">
        <v>1549.3</v>
      </c>
      <c r="E421" s="19">
        <f t="shared" si="24"/>
        <v>1626.765</v>
      </c>
      <c r="F421" s="19">
        <f t="shared" si="25"/>
        <v>1704.23</v>
      </c>
      <c r="G421" s="19">
        <f t="shared" si="26"/>
        <v>1859.1599999999999</v>
      </c>
      <c r="H421" s="20">
        <f t="shared" si="27"/>
        <v>2014.09</v>
      </c>
    </row>
    <row r="422" spans="1:8" s="15" customFormat="1" ht="24.75">
      <c r="A422" s="13"/>
      <c r="B422" s="16" t="s">
        <v>817</v>
      </c>
      <c r="C422" s="17" t="s">
        <v>818</v>
      </c>
      <c r="D422" s="18">
        <v>1549.3</v>
      </c>
      <c r="E422" s="19">
        <f t="shared" si="24"/>
        <v>1626.765</v>
      </c>
      <c r="F422" s="19">
        <f t="shared" si="25"/>
        <v>1704.23</v>
      </c>
      <c r="G422" s="19">
        <f t="shared" si="26"/>
        <v>1859.1599999999999</v>
      </c>
      <c r="H422" s="20">
        <f t="shared" si="27"/>
        <v>2014.09</v>
      </c>
    </row>
    <row r="423" spans="1:8" s="15" customFormat="1" ht="24.75">
      <c r="A423" s="13"/>
      <c r="B423" s="16" t="s">
        <v>819</v>
      </c>
      <c r="C423" s="17" t="s">
        <v>820</v>
      </c>
      <c r="D423" s="18">
        <v>1955.67</v>
      </c>
      <c r="E423" s="19">
        <f t="shared" si="24"/>
        <v>2053.4535</v>
      </c>
      <c r="F423" s="19">
        <f t="shared" si="25"/>
        <v>2151.237</v>
      </c>
      <c r="G423" s="19">
        <f t="shared" si="26"/>
        <v>2346.804</v>
      </c>
      <c r="H423" s="20">
        <f t="shared" si="27"/>
        <v>2542.371</v>
      </c>
    </row>
    <row r="424" spans="1:8" s="15" customFormat="1" ht="24.75">
      <c r="A424" s="13"/>
      <c r="B424" s="16" t="s">
        <v>821</v>
      </c>
      <c r="C424" s="17" t="s">
        <v>822</v>
      </c>
      <c r="D424" s="18">
        <v>2677.51</v>
      </c>
      <c r="E424" s="19">
        <f t="shared" si="24"/>
        <v>2811.3855000000003</v>
      </c>
      <c r="F424" s="19">
        <f t="shared" si="25"/>
        <v>2945.2610000000004</v>
      </c>
      <c r="G424" s="19">
        <f t="shared" si="26"/>
        <v>3213.012</v>
      </c>
      <c r="H424" s="20">
        <f t="shared" si="27"/>
        <v>3480.7630000000004</v>
      </c>
    </row>
    <row r="425" spans="1:8" s="15" customFormat="1" ht="12.75">
      <c r="A425" s="13"/>
      <c r="B425" s="16" t="s">
        <v>823</v>
      </c>
      <c r="C425" s="17" t="s">
        <v>824</v>
      </c>
      <c r="D425" s="19">
        <v>712.44</v>
      </c>
      <c r="E425" s="19">
        <f t="shared" si="24"/>
        <v>748.0620000000001</v>
      </c>
      <c r="F425" s="19">
        <f t="shared" si="25"/>
        <v>783.6840000000001</v>
      </c>
      <c r="G425" s="19">
        <f t="shared" si="26"/>
        <v>854.928</v>
      </c>
      <c r="H425" s="20">
        <f t="shared" si="27"/>
        <v>926.1720000000001</v>
      </c>
    </row>
    <row r="426" spans="1:8" s="15" customFormat="1" ht="12.75">
      <c r="A426" s="13"/>
      <c r="B426" s="16" t="s">
        <v>825</v>
      </c>
      <c r="C426" s="17" t="s">
        <v>826</v>
      </c>
      <c r="D426" s="19">
        <v>473.69</v>
      </c>
      <c r="E426" s="19">
        <f t="shared" si="24"/>
        <v>497.3745</v>
      </c>
      <c r="F426" s="19">
        <f t="shared" si="25"/>
        <v>521.0590000000001</v>
      </c>
      <c r="G426" s="19">
        <f t="shared" si="26"/>
        <v>568.428</v>
      </c>
      <c r="H426" s="20">
        <f t="shared" si="27"/>
        <v>615.797</v>
      </c>
    </row>
    <row r="427" spans="1:8" s="15" customFormat="1" ht="12.75">
      <c r="A427" s="13"/>
      <c r="B427" s="16" t="s">
        <v>827</v>
      </c>
      <c r="C427" s="17" t="s">
        <v>828</v>
      </c>
      <c r="D427" s="19">
        <v>555.9</v>
      </c>
      <c r="E427" s="19">
        <f t="shared" si="24"/>
        <v>583.695</v>
      </c>
      <c r="F427" s="19">
        <f t="shared" si="25"/>
        <v>611.49</v>
      </c>
      <c r="G427" s="19">
        <f t="shared" si="26"/>
        <v>667.0799999999999</v>
      </c>
      <c r="H427" s="20">
        <f t="shared" si="27"/>
        <v>722.67</v>
      </c>
    </row>
    <row r="428" spans="1:8" s="15" customFormat="1" ht="12.75">
      <c r="A428" s="13"/>
      <c r="B428" s="16" t="s">
        <v>829</v>
      </c>
      <c r="C428" s="17" t="s">
        <v>830</v>
      </c>
      <c r="D428" s="19">
        <v>104.51</v>
      </c>
      <c r="E428" s="19">
        <f t="shared" si="24"/>
        <v>109.73550000000002</v>
      </c>
      <c r="F428" s="19">
        <f t="shared" si="25"/>
        <v>114.96100000000001</v>
      </c>
      <c r="G428" s="19">
        <f t="shared" si="26"/>
        <v>125.412</v>
      </c>
      <c r="H428" s="20">
        <f t="shared" si="27"/>
        <v>135.863</v>
      </c>
    </row>
    <row r="429" spans="1:8" s="15" customFormat="1" ht="12.75">
      <c r="A429" s="13"/>
      <c r="B429" s="16" t="s">
        <v>831</v>
      </c>
      <c r="C429" s="17" t="s">
        <v>832</v>
      </c>
      <c r="D429" s="19">
        <v>143.98</v>
      </c>
      <c r="E429" s="19">
        <f t="shared" si="24"/>
        <v>151.179</v>
      </c>
      <c r="F429" s="19">
        <f t="shared" si="25"/>
        <v>158.37800000000001</v>
      </c>
      <c r="G429" s="19">
        <f t="shared" si="26"/>
        <v>172.77599999999998</v>
      </c>
      <c r="H429" s="20">
        <f>D429*1.3</f>
        <v>187.174</v>
      </c>
    </row>
    <row r="430" spans="1:8" s="15" customFormat="1" ht="12.75">
      <c r="A430" s="13"/>
      <c r="B430" s="21" t="s">
        <v>833</v>
      </c>
      <c r="C430" s="22" t="s">
        <v>834</v>
      </c>
      <c r="D430" s="23">
        <v>499.76</v>
      </c>
      <c r="E430" s="23">
        <f t="shared" si="24"/>
        <v>524.748</v>
      </c>
      <c r="F430" s="23">
        <f t="shared" si="25"/>
        <v>549.736</v>
      </c>
      <c r="G430" s="23">
        <f t="shared" si="26"/>
        <v>599.712</v>
      </c>
      <c r="H430" s="24">
        <f>D430*1.3</f>
        <v>649.688</v>
      </c>
    </row>
    <row r="431" s="15" customFormat="1" ht="10.5">
      <c r="A431" s="13"/>
    </row>
    <row r="432" spans="1:4" s="15" customFormat="1" ht="11.25" customHeight="1">
      <c r="A432" s="13"/>
      <c r="C432" s="25" t="s">
        <v>239</v>
      </c>
      <c r="D432" s="25"/>
    </row>
    <row r="433" spans="1:4" s="15" customFormat="1" ht="11.25" customHeight="1">
      <c r="A433" s="13"/>
      <c r="C433" s="25" t="s">
        <v>239</v>
      </c>
      <c r="D433" s="25"/>
    </row>
    <row r="434" spans="1:4" s="15" customFormat="1" ht="11.25" customHeight="1">
      <c r="A434" s="13"/>
      <c r="C434" s="25" t="s">
        <v>239</v>
      </c>
      <c r="D434" s="25"/>
    </row>
    <row r="435" spans="1:4" s="15" customFormat="1" ht="11.25" customHeight="1">
      <c r="A435" s="13"/>
      <c r="C435" s="25" t="s">
        <v>239</v>
      </c>
      <c r="D435" s="25"/>
    </row>
    <row r="436" spans="1:4" s="15" customFormat="1" ht="11.25" customHeight="1">
      <c r="A436" s="13"/>
      <c r="C436" s="25" t="s">
        <v>239</v>
      </c>
      <c r="D436" s="25"/>
    </row>
  </sheetData>
  <sheetProtection sheet="1"/>
  <mergeCells count="25">
    <mergeCell ref="B1:C1"/>
    <mergeCell ref="B3:H3"/>
    <mergeCell ref="B14:H14"/>
    <mergeCell ref="B47:H47"/>
    <mergeCell ref="B58:H58"/>
    <mergeCell ref="B66:H66"/>
    <mergeCell ref="B100:H100"/>
    <mergeCell ref="B111:H111"/>
    <mergeCell ref="B125:H125"/>
    <mergeCell ref="B142:H142"/>
    <mergeCell ref="B166:H166"/>
    <mergeCell ref="B178:H178"/>
    <mergeCell ref="B205:H205"/>
    <mergeCell ref="B218:H218"/>
    <mergeCell ref="B259:H259"/>
    <mergeCell ref="B284:H284"/>
    <mergeCell ref="B292:H292"/>
    <mergeCell ref="B326:H326"/>
    <mergeCell ref="B334:H334"/>
    <mergeCell ref="B372:H372"/>
    <mergeCell ref="C432:D432"/>
    <mergeCell ref="C433:D433"/>
    <mergeCell ref="C434:D434"/>
    <mergeCell ref="C435:D435"/>
    <mergeCell ref="C436:D436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7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2012-02-14T10:28:29Z</dcterms:modified>
  <cp:category/>
  <cp:version/>
  <cp:contentType/>
  <cp:contentStatus/>
  <cp:revision>2</cp:revision>
</cp:coreProperties>
</file>