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<sst xmlns="http://schemas.openxmlformats.org/spreadsheetml/2006/main" count="118" uniqueCount="114">
  <si>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</si>
  <si>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</si>
  <si>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</si>
  <si>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</si>
  <si>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</si>
  <si>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</si>
  <si>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</si>
  <si>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</si>
  <si>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Щиты распределительные MAKEL(Турция)</t>
  </si>
  <si>
    <t>67380</t>
  </si>
  <si>
    <t>Бокс MAKEL о/п 2 мод. 63102</t>
  </si>
  <si>
    <t>67382</t>
  </si>
  <si>
    <t>Бокс MAKEL о/п 4 мод. 63104</t>
  </si>
  <si>
    <t>67384</t>
  </si>
  <si>
    <t>Бокс MAKEL о/п 6 мод. 63106</t>
  </si>
  <si>
    <t>67386</t>
  </si>
  <si>
    <t>Бокс MAKEL о/п 8 мод. 63108</t>
  </si>
  <si>
    <t>67388</t>
  </si>
  <si>
    <t>Бокс MAKEL о/п 12 мод. 63112</t>
  </si>
  <si>
    <t>67381</t>
  </si>
  <si>
    <t>Бокс MAKEL с/п 2 мод. 63002</t>
  </si>
  <si>
    <t>67383</t>
  </si>
  <si>
    <t>Бокс MAKEL с/п 4 мод. 63004</t>
  </si>
  <si>
    <t>67385</t>
  </si>
  <si>
    <t>Бокс MAKEL с/п 6 мод. 63006</t>
  </si>
  <si>
    <t>67387</t>
  </si>
  <si>
    <t>Бокс MAKEL с/п 8 мод. 63008</t>
  </si>
  <si>
    <t>67389</t>
  </si>
  <si>
    <t>Бокс MAKEL с/п 12 мод. 63012</t>
  </si>
  <si>
    <t xml:space="preserve">   Щиты распределительные VI-KO (Турция)</t>
  </si>
  <si>
    <t>47418</t>
  </si>
  <si>
    <t>Бокс о/п на 2 модуля с дверцей Vi-ko</t>
  </si>
  <si>
    <t>35791</t>
  </si>
  <si>
    <t>Бокс о/п на 6 модулей с дверцей Vi-ko</t>
  </si>
  <si>
    <t>35793</t>
  </si>
  <si>
    <t>Бокс о/п на 8 модулей с дверцей Vi-ko</t>
  </si>
  <si>
    <t>35794</t>
  </si>
  <si>
    <t>Бокс о/п на 12 модулей с дверцей Vi-ko</t>
  </si>
  <si>
    <t>35795</t>
  </si>
  <si>
    <t>Бокс о/п на 16 модулей с дверцей Vi-Ko (233х290х103)</t>
  </si>
  <si>
    <t>35796</t>
  </si>
  <si>
    <t>Бокс о/п на 24 модуля с дверцей Vi-ko</t>
  </si>
  <si>
    <t>45233</t>
  </si>
  <si>
    <t>Бокс о/п на 36 модулей с дверцей Vi-Ko (314х440х105)</t>
  </si>
  <si>
    <t>45143</t>
  </si>
  <si>
    <t>Бокс с/п на 2 модуля 912002 Vi-Ko</t>
  </si>
  <si>
    <t>39424</t>
  </si>
  <si>
    <t>Бокс с/п на 6 модулей с дверцей Vi-Ko (185х141х99,5)</t>
  </si>
  <si>
    <t>39425</t>
  </si>
  <si>
    <t>Бокс с/п на 8 модулей с дверцей Vi-Ko (230х175х99,5)</t>
  </si>
  <si>
    <t>39426</t>
  </si>
  <si>
    <t>Бокс с/п на 12 модулей с дверцей Vi-Ko (308х209х109)</t>
  </si>
  <si>
    <t>39427</t>
  </si>
  <si>
    <t>Бокс с/п на 16 модулей с дверцей Vi-Ko (233х290х109)</t>
  </si>
  <si>
    <t>39428</t>
  </si>
  <si>
    <t>Бокс с/п на 24 модуля с дверцей Vi-ko</t>
  </si>
  <si>
    <t>45234</t>
  </si>
  <si>
    <t>Бокс с/п на 36 модулей с дверцей Vi-Ko (314х440х105)</t>
  </si>
  <si>
    <t xml:space="preserve">   Ящики протяжные (Россия)</t>
  </si>
  <si>
    <t>23788</t>
  </si>
  <si>
    <t>Ящик протяжн. К654 У2 (400*400*200мм. IP54) Ст.Оскол</t>
  </si>
  <si>
    <t>23967</t>
  </si>
  <si>
    <t>Ящик протяжн. К655 У2 (600*400*200мм. IP54) Ст.Оскол</t>
  </si>
  <si>
    <t>39581</t>
  </si>
  <si>
    <t>Ящик протяжн. К656 У2 (600*600*200мм. IP54) Ст.Оскол</t>
  </si>
  <si>
    <t>55378</t>
  </si>
  <si>
    <t>Ящик протяжн. К657 У2 (800*600*300мм. IP54) Ст.Оскол</t>
  </si>
  <si>
    <t xml:space="preserve">   Щиты распределительные Рувинил (Россия)</t>
  </si>
  <si>
    <t>26333</t>
  </si>
  <si>
    <t>Бокс ОП Тусо 2 модуля без дверцы 68022</t>
  </si>
  <si>
    <t>25449</t>
  </si>
  <si>
    <t>Бокс ОП Тусо 4 модуля без дверцы 68024</t>
  </si>
  <si>
    <t>67274</t>
  </si>
  <si>
    <t>Бокс ОП Тусо 2 модуля без дверцы 68022К коричневый</t>
  </si>
  <si>
    <t>67275</t>
  </si>
  <si>
    <t>Бокс ОП Тусо 4 модуля без дверцы 68024К коричневый</t>
  </si>
  <si>
    <t>25417</t>
  </si>
  <si>
    <t>Бокс ОП Тусо 6 модулей IP40 белый / дымчатая дверца Рувинил 68026</t>
  </si>
  <si>
    <t>28046</t>
  </si>
  <si>
    <t>Бокс ОП Тусо 9 модулей IP40 белый / дымчатая дверца Рувинил 68029</t>
  </si>
  <si>
    <t>25483</t>
  </si>
  <si>
    <t>Бокс ОП Тусо 12 модулей IP40 белый / дымчатая дверца Рувинил 68012</t>
  </si>
  <si>
    <t>33624</t>
  </si>
  <si>
    <t>Бокс ОП Тусо 18 модулей IP40 белый / дымчатая дверца Рувинил 68018</t>
  </si>
  <si>
    <t>69361</t>
  </si>
  <si>
    <t>Бокс СП Тусо  4 модуля для г/к  IP40 белый / дымчатая дверца Рувинил 68224</t>
  </si>
  <si>
    <t>38265</t>
  </si>
  <si>
    <t>Бокс СП Тусо 6 модулей  IP40 белый / дымчатая дверца Рувинил 68126</t>
  </si>
  <si>
    <t>39455</t>
  </si>
  <si>
    <t>Бокс СП Тусо  9 модулей  IP40 белый / дымчатая дверца Рувинил 68129</t>
  </si>
  <si>
    <t>39456</t>
  </si>
  <si>
    <t>Бокс СП Тусо 12 модулей  IP40 белый / дымчатая дверца Рувинил 68112</t>
  </si>
  <si>
    <t>91692</t>
  </si>
  <si>
    <t>Бокс ОП Тусо 24 модуля IP55 серый / дымчатая дверца Рувинил 69024П</t>
  </si>
  <si>
    <t>91691</t>
  </si>
  <si>
    <t>Бокс ОП Тусо 24 модуля IP55 серый / серая дверца Рувинил 69024</t>
  </si>
  <si>
    <t>91690</t>
  </si>
  <si>
    <t>Бокс ОП Тусо 5 модулей IP65 серый / дымчатая дверца Рувинил 69005</t>
  </si>
  <si>
    <t>91694</t>
  </si>
  <si>
    <t>Бокс ОП Тусо под счетчик +12 модулей IP55 серый / дымчатая дверца Рувинил 69031П</t>
  </si>
  <si>
    <t>91693</t>
  </si>
  <si>
    <t>Бокс ОП Тусо под счетчик +12 модулей IP55 серый / серая дверца Рувинил 69031</t>
  </si>
  <si>
    <t>25418</t>
  </si>
  <si>
    <t>Щиток квартир. ЩК ОП под счётчик и автоматы, DIN-рейка  68021</t>
  </si>
  <si>
    <t>91698</t>
  </si>
  <si>
    <t>Рамка накладная Тусо (для боксов 67075, 69024, 69031) Рувинил 69124</t>
  </si>
  <si>
    <t>83729</t>
  </si>
  <si>
    <t>Щит этажный ЩЭ-2 (пустой) на 2 квартиры (размер ниши 915*860*140) ДЛЯ УРАЛА!!</t>
  </si>
  <si>
    <t>83485</t>
  </si>
  <si>
    <t>Щит этажный ЩЭ-3 (пустой) на 3 квартиры (размер ниши 915*860*140) ДЛЯ УРАЛА!!</t>
  </si>
  <si>
    <t>83663</t>
  </si>
  <si>
    <t>Щит этажный ЩЭ-4 (пустой) на 4 квартиры (размер ниши 915*860*140) ДЛЯ УРАЛА!!</t>
  </si>
  <si>
    <t>83730</t>
  </si>
  <si>
    <t>Щит этажный ЩЭ (пустой) без окошек (размер ниши 915*860*140) ДЛЯ УРАЛА!!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</si>
</sst>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6"/>
      <color indexed="6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  <xf numFmtId="164" fontId="4" fillId="2" borderId="1" applyNumberFormat="0" applyAlignment="0" applyProtection="0"/>
  </cellStyleXfs>
  <cellXfs count="23">
    <xf numFmtId="164" fontId="0" fillId="0" borderId="0" xfId="0" applyAlignment="1">
      <alignment/>
    </xf>
    <xf numFmtId="164" fontId="3" fillId="2" borderId="2" xfId="21" applyNumberFormat="1" applyFont="1" applyBorder="1" applyAlignment="1" applyProtection="1">
      <alignment horizontal="center"/>
      <protection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165" fontId="0" fillId="4" borderId="4" xfId="0" applyNumberFormat="1" applyFont="1" applyFill="1" applyBorder="1" applyAlignment="1">
      <alignment horizontal="center" vertical="top" wrapText="1"/>
    </xf>
    <xf numFmtId="164" fontId="5" fillId="2" borderId="5" xfId="0" applyFont="1" applyFill="1" applyBorder="1" applyAlignment="1">
      <alignment wrapText="1"/>
    </xf>
    <xf numFmtId="164" fontId="6" fillId="2" borderId="6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5" borderId="8" xfId="20" applyFont="1" applyFill="1" applyBorder="1" applyAlignment="1">
      <alignment horizontal="center" wrapText="1"/>
      <protection/>
    </xf>
    <xf numFmtId="164" fontId="2" fillId="0" borderId="5" xfId="20" applyFont="1" applyBorder="1" applyAlignment="1">
      <alignment horizontal="center" wrapText="1"/>
      <protection/>
    </xf>
    <xf numFmtId="164" fontId="2" fillId="0" borderId="6" xfId="20" applyFont="1" applyBorder="1" applyAlignment="1">
      <alignment wrapText="1"/>
      <protection/>
    </xf>
    <xf numFmtId="165" fontId="2" fillId="0" borderId="6" xfId="20" applyNumberFormat="1" applyBorder="1" applyAlignment="1">
      <alignment horizontal="right" wrapText="1"/>
      <protection/>
    </xf>
    <xf numFmtId="165" fontId="7" fillId="0" borderId="6" xfId="0" applyNumberFormat="1" applyFont="1" applyBorder="1" applyAlignment="1">
      <alignment horizontal="right" wrapText="1"/>
    </xf>
    <xf numFmtId="165" fontId="7" fillId="0" borderId="7" xfId="0" applyNumberFormat="1" applyFont="1" applyFill="1" applyBorder="1" applyAlignment="1">
      <alignment horizontal="right" wrapText="1"/>
    </xf>
    <xf numFmtId="164" fontId="5" fillId="5" borderId="8" xfId="20" applyFont="1" applyFill="1" applyBorder="1" applyAlignment="1">
      <alignment horizontal="left" wrapText="1"/>
      <protection/>
    </xf>
    <xf numFmtId="166" fontId="2" fillId="0" borderId="6" xfId="20" applyNumberFormat="1" applyBorder="1" applyAlignment="1">
      <alignment horizontal="right" wrapText="1"/>
      <protection/>
    </xf>
    <xf numFmtId="164" fontId="2" fillId="0" borderId="9" xfId="20" applyFont="1" applyBorder="1" applyAlignment="1">
      <alignment horizontal="center" wrapText="1"/>
      <protection/>
    </xf>
    <xf numFmtId="164" fontId="2" fillId="0" borderId="10" xfId="20" applyFont="1" applyBorder="1" applyAlignment="1">
      <alignment wrapText="1"/>
      <protection/>
    </xf>
    <xf numFmtId="166" fontId="2" fillId="0" borderId="10" xfId="20" applyNumberFormat="1" applyBorder="1" applyAlignment="1">
      <alignment horizontal="right" wrapText="1"/>
      <protection/>
    </xf>
    <xf numFmtId="165" fontId="7" fillId="0" borderId="10" xfId="0" applyNumberFormat="1" applyFont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Контрольная ячейк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54.875" style="0" customWidth="1"/>
    <col min="3" max="3" width="0" style="0" hidden="1" customWidth="1"/>
  </cols>
  <sheetData>
    <row r="1" spans="1:7" ht="24.75">
      <c r="A1" s="1" t="s">
        <v>0</v>
      </c>
      <c r="B1" s="1"/>
      <c r="C1" s="1"/>
      <c r="D1" s="2" t="s">
        <v>1</v>
      </c>
      <c r="E1" s="2" t="s">
        <v>2</v>
      </c>
      <c r="F1" s="3" t="s">
        <v>3</v>
      </c>
      <c r="G1" s="4" t="s">
        <v>4</v>
      </c>
    </row>
    <row r="2" spans="1:7" ht="21.75">
      <c r="A2" s="5" t="s">
        <v>5</v>
      </c>
      <c r="B2" s="6" t="s">
        <v>6</v>
      </c>
      <c r="C2" s="7" t="s">
        <v>7</v>
      </c>
      <c r="D2" s="8" t="s">
        <v>7</v>
      </c>
      <c r="E2" s="8" t="s">
        <v>7</v>
      </c>
      <c r="F2" s="8" t="s">
        <v>7</v>
      </c>
      <c r="G2" s="9" t="s">
        <v>7</v>
      </c>
    </row>
    <row r="3" spans="1:7" ht="12.75" customHeight="1">
      <c r="A3" s="10" t="s">
        <v>8</v>
      </c>
      <c r="B3" s="10"/>
      <c r="C3" s="10"/>
      <c r="D3" s="10"/>
      <c r="E3" s="10"/>
      <c r="F3" s="10"/>
      <c r="G3" s="10"/>
    </row>
    <row r="4" spans="1:7" ht="12.75">
      <c r="A4" s="11" t="s">
        <v>9</v>
      </c>
      <c r="B4" s="12" t="s">
        <v>10</v>
      </c>
      <c r="C4" s="13">
        <v>86.88</v>
      </c>
      <c r="D4" s="14">
        <f aca="true" t="shared" si="0" ref="D4:D57">C4*1.05</f>
        <v>91.224</v>
      </c>
      <c r="E4" s="14">
        <f aca="true" t="shared" si="1" ref="E4:E57">C4*1.1</f>
        <v>95.568</v>
      </c>
      <c r="F4" s="14">
        <f aca="true" t="shared" si="2" ref="F4:F57">C4*1.2</f>
        <v>104.25599999999999</v>
      </c>
      <c r="G4" s="15">
        <f aca="true" t="shared" si="3" ref="G4:G57">C4*1.3</f>
        <v>112.944</v>
      </c>
    </row>
    <row r="5" spans="1:7" ht="12.75">
      <c r="A5" s="11" t="s">
        <v>11</v>
      </c>
      <c r="B5" s="12" t="s">
        <v>12</v>
      </c>
      <c r="C5" s="13">
        <v>107.68</v>
      </c>
      <c r="D5" s="14">
        <f t="shared" si="0"/>
        <v>113.06400000000001</v>
      </c>
      <c r="E5" s="14">
        <f t="shared" si="1"/>
        <v>118.44800000000002</v>
      </c>
      <c r="F5" s="14">
        <f t="shared" si="2"/>
        <v>129.216</v>
      </c>
      <c r="G5" s="15">
        <f t="shared" si="3"/>
        <v>139.984</v>
      </c>
    </row>
    <row r="6" spans="1:7" ht="12.75">
      <c r="A6" s="11" t="s">
        <v>13</v>
      </c>
      <c r="B6" s="12" t="s">
        <v>14</v>
      </c>
      <c r="C6" s="13">
        <v>153.77</v>
      </c>
      <c r="D6" s="14">
        <f t="shared" si="0"/>
        <v>161.45850000000002</v>
      </c>
      <c r="E6" s="14">
        <f t="shared" si="1"/>
        <v>169.14700000000002</v>
      </c>
      <c r="F6" s="14">
        <f t="shared" si="2"/>
        <v>184.524</v>
      </c>
      <c r="G6" s="15">
        <f t="shared" si="3"/>
        <v>199.901</v>
      </c>
    </row>
    <row r="7" spans="1:7" ht="12.75">
      <c r="A7" s="11" t="s">
        <v>15</v>
      </c>
      <c r="B7" s="12" t="s">
        <v>16</v>
      </c>
      <c r="C7" s="13">
        <v>179.06</v>
      </c>
      <c r="D7" s="14">
        <f t="shared" si="0"/>
        <v>188.013</v>
      </c>
      <c r="E7" s="14">
        <f t="shared" si="1"/>
        <v>196.966</v>
      </c>
      <c r="F7" s="14">
        <f t="shared" si="2"/>
        <v>214.87199999999999</v>
      </c>
      <c r="G7" s="15">
        <f t="shared" si="3"/>
        <v>232.77800000000002</v>
      </c>
    </row>
    <row r="8" spans="1:7" ht="12.75">
      <c r="A8" s="11" t="s">
        <v>17</v>
      </c>
      <c r="B8" s="12" t="s">
        <v>18</v>
      </c>
      <c r="C8" s="13">
        <v>256.55</v>
      </c>
      <c r="D8" s="14">
        <f t="shared" si="0"/>
        <v>269.3775</v>
      </c>
      <c r="E8" s="14">
        <f t="shared" si="1"/>
        <v>282.20500000000004</v>
      </c>
      <c r="F8" s="14">
        <f t="shared" si="2"/>
        <v>307.86</v>
      </c>
      <c r="G8" s="15">
        <f t="shared" si="3"/>
        <v>333.51500000000004</v>
      </c>
    </row>
    <row r="9" spans="1:7" ht="12.75">
      <c r="A9" s="11" t="s">
        <v>19</v>
      </c>
      <c r="B9" s="12" t="s">
        <v>20</v>
      </c>
      <c r="C9" s="13">
        <v>85.65</v>
      </c>
      <c r="D9" s="14">
        <f t="shared" si="0"/>
        <v>89.9325</v>
      </c>
      <c r="E9" s="14">
        <f t="shared" si="1"/>
        <v>94.21500000000002</v>
      </c>
      <c r="F9" s="14">
        <f t="shared" si="2"/>
        <v>102.78</v>
      </c>
      <c r="G9" s="15">
        <f t="shared" si="3"/>
        <v>111.34500000000001</v>
      </c>
    </row>
    <row r="10" spans="1:7" ht="12.75">
      <c r="A10" s="11" t="s">
        <v>21</v>
      </c>
      <c r="B10" s="12" t="s">
        <v>22</v>
      </c>
      <c r="C10" s="13">
        <v>102.38</v>
      </c>
      <c r="D10" s="14">
        <f t="shared" si="0"/>
        <v>107.499</v>
      </c>
      <c r="E10" s="14">
        <f t="shared" si="1"/>
        <v>112.61800000000001</v>
      </c>
      <c r="F10" s="14">
        <f t="shared" si="2"/>
        <v>122.856</v>
      </c>
      <c r="G10" s="15">
        <f t="shared" si="3"/>
        <v>133.094</v>
      </c>
    </row>
    <row r="11" spans="1:7" ht="12.75">
      <c r="A11" s="11" t="s">
        <v>23</v>
      </c>
      <c r="B11" s="12" t="s">
        <v>24</v>
      </c>
      <c r="C11" s="13">
        <v>151.33</v>
      </c>
      <c r="D11" s="14">
        <f t="shared" si="0"/>
        <v>158.89650000000003</v>
      </c>
      <c r="E11" s="14">
        <f t="shared" si="1"/>
        <v>166.46300000000002</v>
      </c>
      <c r="F11" s="14">
        <f t="shared" si="2"/>
        <v>181.596</v>
      </c>
      <c r="G11" s="15">
        <f t="shared" si="3"/>
        <v>196.729</v>
      </c>
    </row>
    <row r="12" spans="1:7" ht="12.75">
      <c r="A12" s="11" t="s">
        <v>25</v>
      </c>
      <c r="B12" s="12" t="s">
        <v>26</v>
      </c>
      <c r="C12" s="13">
        <v>176.2</v>
      </c>
      <c r="D12" s="14">
        <f t="shared" si="0"/>
        <v>185.01</v>
      </c>
      <c r="E12" s="14">
        <f t="shared" si="1"/>
        <v>193.82</v>
      </c>
      <c r="F12" s="14">
        <f t="shared" si="2"/>
        <v>211.43999999999997</v>
      </c>
      <c r="G12" s="15">
        <f t="shared" si="3"/>
        <v>229.06</v>
      </c>
    </row>
    <row r="13" spans="1:7" ht="12.75">
      <c r="A13" s="11" t="s">
        <v>27</v>
      </c>
      <c r="B13" s="12" t="s">
        <v>28</v>
      </c>
      <c r="C13" s="13">
        <v>254.93</v>
      </c>
      <c r="D13" s="14">
        <f t="shared" si="0"/>
        <v>267.67650000000003</v>
      </c>
      <c r="E13" s="14">
        <f t="shared" si="1"/>
        <v>280.423</v>
      </c>
      <c r="F13" s="14">
        <f t="shared" si="2"/>
        <v>305.916</v>
      </c>
      <c r="G13" s="15">
        <f t="shared" si="3"/>
        <v>331.409</v>
      </c>
    </row>
    <row r="14" spans="1:7" ht="12.75" customHeight="1">
      <c r="A14" s="16" t="s">
        <v>29</v>
      </c>
      <c r="B14" s="16"/>
      <c r="C14" s="16"/>
      <c r="D14" s="16"/>
      <c r="E14" s="16"/>
      <c r="F14" s="16"/>
      <c r="G14" s="16"/>
    </row>
    <row r="15" spans="1:7" ht="12.75">
      <c r="A15" s="11" t="s">
        <v>30</v>
      </c>
      <c r="B15" s="12" t="s">
        <v>31</v>
      </c>
      <c r="C15" s="13">
        <v>79.88</v>
      </c>
      <c r="D15" s="14">
        <f t="shared" si="0"/>
        <v>83.874</v>
      </c>
      <c r="E15" s="14">
        <f t="shared" si="1"/>
        <v>87.868</v>
      </c>
      <c r="F15" s="14">
        <f t="shared" si="2"/>
        <v>95.856</v>
      </c>
      <c r="G15" s="15">
        <f t="shared" si="3"/>
        <v>103.844</v>
      </c>
    </row>
    <row r="16" spans="1:7" ht="12.75">
      <c r="A16" s="11" t="s">
        <v>32</v>
      </c>
      <c r="B16" s="12" t="s">
        <v>33</v>
      </c>
      <c r="C16" s="13">
        <v>165.44</v>
      </c>
      <c r="D16" s="14">
        <f t="shared" si="0"/>
        <v>173.71200000000002</v>
      </c>
      <c r="E16" s="14">
        <f t="shared" si="1"/>
        <v>181.984</v>
      </c>
      <c r="F16" s="14">
        <f t="shared" si="2"/>
        <v>198.528</v>
      </c>
      <c r="G16" s="15">
        <f t="shared" si="3"/>
        <v>215.072</v>
      </c>
    </row>
    <row r="17" spans="1:7" ht="12.75">
      <c r="A17" s="11" t="s">
        <v>34</v>
      </c>
      <c r="B17" s="12" t="s">
        <v>35</v>
      </c>
      <c r="C17" s="13">
        <v>228.06</v>
      </c>
      <c r="D17" s="14">
        <f t="shared" si="0"/>
        <v>239.46300000000002</v>
      </c>
      <c r="E17" s="14">
        <f t="shared" si="1"/>
        <v>250.866</v>
      </c>
      <c r="F17" s="14">
        <f t="shared" si="2"/>
        <v>273.67199999999997</v>
      </c>
      <c r="G17" s="15">
        <f t="shared" si="3"/>
        <v>296.478</v>
      </c>
    </row>
    <row r="18" spans="1:7" ht="12.75">
      <c r="A18" s="11" t="s">
        <v>36</v>
      </c>
      <c r="B18" s="12" t="s">
        <v>37</v>
      </c>
      <c r="C18" s="13">
        <v>304.93</v>
      </c>
      <c r="D18" s="14">
        <f t="shared" si="0"/>
        <v>320.17650000000003</v>
      </c>
      <c r="E18" s="14">
        <f t="shared" si="1"/>
        <v>335.42300000000006</v>
      </c>
      <c r="F18" s="14">
        <f t="shared" si="2"/>
        <v>365.916</v>
      </c>
      <c r="G18" s="15">
        <f t="shared" si="3"/>
        <v>396.40900000000005</v>
      </c>
    </row>
    <row r="19" spans="1:7" ht="12.75">
      <c r="A19" s="11" t="s">
        <v>38</v>
      </c>
      <c r="B19" s="12" t="s">
        <v>39</v>
      </c>
      <c r="C19" s="13">
        <v>384.64</v>
      </c>
      <c r="D19" s="14">
        <f t="shared" si="0"/>
        <v>403.872</v>
      </c>
      <c r="E19" s="14">
        <f t="shared" si="1"/>
        <v>423.10400000000004</v>
      </c>
      <c r="F19" s="14">
        <f t="shared" si="2"/>
        <v>461.568</v>
      </c>
      <c r="G19" s="15">
        <f t="shared" si="3"/>
        <v>500.032</v>
      </c>
    </row>
    <row r="20" spans="1:7" ht="12.75">
      <c r="A20" s="11" t="s">
        <v>40</v>
      </c>
      <c r="B20" s="12" t="s">
        <v>41</v>
      </c>
      <c r="C20" s="13">
        <v>574.61</v>
      </c>
      <c r="D20" s="14">
        <f t="shared" si="0"/>
        <v>603.3405</v>
      </c>
      <c r="E20" s="14">
        <f t="shared" si="1"/>
        <v>632.071</v>
      </c>
      <c r="F20" s="14">
        <f t="shared" si="2"/>
        <v>689.532</v>
      </c>
      <c r="G20" s="15">
        <f t="shared" si="3"/>
        <v>746.993</v>
      </c>
    </row>
    <row r="21" spans="1:7" ht="12.75">
      <c r="A21" s="11" t="s">
        <v>42</v>
      </c>
      <c r="B21" s="12" t="s">
        <v>43</v>
      </c>
      <c r="C21" s="13">
        <v>752.87</v>
      </c>
      <c r="D21" s="14">
        <f t="shared" si="0"/>
        <v>790.5135</v>
      </c>
      <c r="E21" s="14">
        <f t="shared" si="1"/>
        <v>828.157</v>
      </c>
      <c r="F21" s="14">
        <f t="shared" si="2"/>
        <v>903.444</v>
      </c>
      <c r="G21" s="15">
        <f t="shared" si="3"/>
        <v>978.731</v>
      </c>
    </row>
    <row r="22" spans="1:7" ht="12.75">
      <c r="A22" s="11" t="s">
        <v>44</v>
      </c>
      <c r="B22" s="12" t="s">
        <v>45</v>
      </c>
      <c r="C22" s="13">
        <v>78.24</v>
      </c>
      <c r="D22" s="14">
        <f t="shared" si="0"/>
        <v>82.152</v>
      </c>
      <c r="E22" s="14">
        <f t="shared" si="1"/>
        <v>86.06400000000001</v>
      </c>
      <c r="F22" s="14">
        <f t="shared" si="2"/>
        <v>93.88799999999999</v>
      </c>
      <c r="G22" s="15">
        <f t="shared" si="3"/>
        <v>101.712</v>
      </c>
    </row>
    <row r="23" spans="1:7" ht="12.75">
      <c r="A23" s="11" t="s">
        <v>46</v>
      </c>
      <c r="B23" s="12" t="s">
        <v>47</v>
      </c>
      <c r="C23" s="13">
        <v>173.04</v>
      </c>
      <c r="D23" s="14">
        <f t="shared" si="0"/>
        <v>181.692</v>
      </c>
      <c r="E23" s="14">
        <f t="shared" si="1"/>
        <v>190.344</v>
      </c>
      <c r="F23" s="14">
        <f t="shared" si="2"/>
        <v>207.648</v>
      </c>
      <c r="G23" s="15">
        <f t="shared" si="3"/>
        <v>224.952</v>
      </c>
    </row>
    <row r="24" spans="1:7" ht="12.75">
      <c r="A24" s="11" t="s">
        <v>48</v>
      </c>
      <c r="B24" s="12" t="s">
        <v>49</v>
      </c>
      <c r="C24" s="13">
        <v>217.79</v>
      </c>
      <c r="D24" s="14">
        <f t="shared" si="0"/>
        <v>228.6795</v>
      </c>
      <c r="E24" s="14">
        <f t="shared" si="1"/>
        <v>239.56900000000002</v>
      </c>
      <c r="F24" s="14">
        <f t="shared" si="2"/>
        <v>261.34799999999996</v>
      </c>
      <c r="G24" s="15">
        <f t="shared" si="3"/>
        <v>283.127</v>
      </c>
    </row>
    <row r="25" spans="1:7" ht="12.75">
      <c r="A25" s="11" t="s">
        <v>50</v>
      </c>
      <c r="B25" s="12" t="s">
        <v>51</v>
      </c>
      <c r="C25" s="13">
        <v>314.19</v>
      </c>
      <c r="D25" s="14">
        <f t="shared" si="0"/>
        <v>329.8995</v>
      </c>
      <c r="E25" s="14">
        <f t="shared" si="1"/>
        <v>345.60900000000004</v>
      </c>
      <c r="F25" s="14">
        <f t="shared" si="2"/>
        <v>377.02799999999996</v>
      </c>
      <c r="G25" s="15">
        <f t="shared" si="3"/>
        <v>408.447</v>
      </c>
    </row>
    <row r="26" spans="1:7" ht="12.75">
      <c r="A26" s="11" t="s">
        <v>52</v>
      </c>
      <c r="B26" s="12" t="s">
        <v>53</v>
      </c>
      <c r="C26" s="13">
        <v>408.15</v>
      </c>
      <c r="D26" s="14">
        <f t="shared" si="0"/>
        <v>428.5575</v>
      </c>
      <c r="E26" s="14">
        <f t="shared" si="1"/>
        <v>448.96500000000003</v>
      </c>
      <c r="F26" s="14">
        <f t="shared" si="2"/>
        <v>489.78</v>
      </c>
      <c r="G26" s="15">
        <f t="shared" si="3"/>
        <v>530.595</v>
      </c>
    </row>
    <row r="27" spans="1:7" ht="12.75">
      <c r="A27" s="11" t="s">
        <v>54</v>
      </c>
      <c r="B27" s="12" t="s">
        <v>55</v>
      </c>
      <c r="C27" s="13">
        <v>551.67</v>
      </c>
      <c r="D27" s="14">
        <f t="shared" si="0"/>
        <v>579.2535</v>
      </c>
      <c r="E27" s="14">
        <f t="shared" si="1"/>
        <v>606.837</v>
      </c>
      <c r="F27" s="14">
        <f t="shared" si="2"/>
        <v>662.0039999999999</v>
      </c>
      <c r="G27" s="15">
        <f t="shared" si="3"/>
        <v>717.1709999999999</v>
      </c>
    </row>
    <row r="28" spans="1:7" ht="12.75">
      <c r="A28" s="11" t="s">
        <v>56</v>
      </c>
      <c r="B28" s="12" t="s">
        <v>57</v>
      </c>
      <c r="C28" s="13">
        <v>736.4</v>
      </c>
      <c r="D28" s="14">
        <f t="shared" si="0"/>
        <v>773.22</v>
      </c>
      <c r="E28" s="14">
        <f t="shared" si="1"/>
        <v>810.0400000000001</v>
      </c>
      <c r="F28" s="14">
        <f t="shared" si="2"/>
        <v>883.68</v>
      </c>
      <c r="G28" s="15">
        <f t="shared" si="3"/>
        <v>957.32</v>
      </c>
    </row>
    <row r="29" spans="1:7" ht="12.75" customHeight="1">
      <c r="A29" s="10" t="s">
        <v>58</v>
      </c>
      <c r="B29" s="10"/>
      <c r="C29" s="10"/>
      <c r="D29" s="10"/>
      <c r="E29" s="10"/>
      <c r="F29" s="10"/>
      <c r="G29" s="10"/>
    </row>
    <row r="30" spans="1:7" ht="12.75">
      <c r="A30" s="11" t="s">
        <v>59</v>
      </c>
      <c r="B30" s="12" t="s">
        <v>60</v>
      </c>
      <c r="C30" s="13">
        <v>697.73</v>
      </c>
      <c r="D30" s="14">
        <f t="shared" si="0"/>
        <v>732.6165000000001</v>
      </c>
      <c r="E30" s="14">
        <f t="shared" si="1"/>
        <v>767.503</v>
      </c>
      <c r="F30" s="14">
        <f t="shared" si="2"/>
        <v>837.276</v>
      </c>
      <c r="G30" s="15">
        <f t="shared" si="3"/>
        <v>907.0490000000001</v>
      </c>
    </row>
    <row r="31" spans="1:7" ht="12.75">
      <c r="A31" s="11" t="s">
        <v>61</v>
      </c>
      <c r="B31" s="12" t="s">
        <v>62</v>
      </c>
      <c r="C31" s="13">
        <v>919.43</v>
      </c>
      <c r="D31" s="14">
        <f t="shared" si="0"/>
        <v>965.4014999999999</v>
      </c>
      <c r="E31" s="14">
        <f t="shared" si="1"/>
        <v>1011.373</v>
      </c>
      <c r="F31" s="14">
        <f t="shared" si="2"/>
        <v>1103.3159999999998</v>
      </c>
      <c r="G31" s="15">
        <f t="shared" si="3"/>
        <v>1195.259</v>
      </c>
    </row>
    <row r="32" spans="1:7" ht="12.75">
      <c r="A32" s="11" t="s">
        <v>63</v>
      </c>
      <c r="B32" s="12" t="s">
        <v>64</v>
      </c>
      <c r="C32" s="17">
        <v>1170.29</v>
      </c>
      <c r="D32" s="14">
        <f t="shared" si="0"/>
        <v>1228.8045</v>
      </c>
      <c r="E32" s="14">
        <f t="shared" si="1"/>
        <v>1287.319</v>
      </c>
      <c r="F32" s="14">
        <f t="shared" si="2"/>
        <v>1404.348</v>
      </c>
      <c r="G32" s="15">
        <f t="shared" si="3"/>
        <v>1521.377</v>
      </c>
    </row>
    <row r="33" spans="1:7" ht="12.75">
      <c r="A33" s="11" t="s">
        <v>65</v>
      </c>
      <c r="B33" s="12" t="s">
        <v>66</v>
      </c>
      <c r="C33" s="17">
        <v>1953.2</v>
      </c>
      <c r="D33" s="14">
        <f t="shared" si="0"/>
        <v>2050.86</v>
      </c>
      <c r="E33" s="14">
        <f t="shared" si="1"/>
        <v>2148.5200000000004</v>
      </c>
      <c r="F33" s="14">
        <f t="shared" si="2"/>
        <v>2343.84</v>
      </c>
      <c r="G33" s="15">
        <f t="shared" si="3"/>
        <v>2539.1600000000003</v>
      </c>
    </row>
    <row r="34" spans="1:7" ht="12.75" customHeight="1">
      <c r="A34" s="10" t="s">
        <v>67</v>
      </c>
      <c r="B34" s="10"/>
      <c r="C34" s="10"/>
      <c r="D34" s="10"/>
      <c r="E34" s="10"/>
      <c r="F34" s="10"/>
      <c r="G34" s="10"/>
    </row>
    <row r="35" spans="1:7" ht="12.75">
      <c r="A35" s="11" t="s">
        <v>68</v>
      </c>
      <c r="B35" s="12" t="s">
        <v>69</v>
      </c>
      <c r="C35" s="13">
        <v>14.32</v>
      </c>
      <c r="D35" s="14">
        <f t="shared" si="0"/>
        <v>15.036000000000001</v>
      </c>
      <c r="E35" s="14">
        <f t="shared" si="1"/>
        <v>15.752000000000002</v>
      </c>
      <c r="F35" s="14">
        <f t="shared" si="2"/>
        <v>17.184</v>
      </c>
      <c r="G35" s="15">
        <f t="shared" si="3"/>
        <v>18.616</v>
      </c>
    </row>
    <row r="36" spans="1:7" ht="12.75">
      <c r="A36" s="11" t="s">
        <v>70</v>
      </c>
      <c r="B36" s="12" t="s">
        <v>71</v>
      </c>
      <c r="C36" s="13">
        <v>18.88</v>
      </c>
      <c r="D36" s="14">
        <f t="shared" si="0"/>
        <v>19.823999999999998</v>
      </c>
      <c r="E36" s="14">
        <f t="shared" si="1"/>
        <v>20.768</v>
      </c>
      <c r="F36" s="14">
        <f t="shared" si="2"/>
        <v>22.656</v>
      </c>
      <c r="G36" s="15">
        <f t="shared" si="3"/>
        <v>24.544</v>
      </c>
    </row>
    <row r="37" spans="1:7" ht="12.75">
      <c r="A37" s="11" t="s">
        <v>72</v>
      </c>
      <c r="B37" s="12" t="s">
        <v>73</v>
      </c>
      <c r="C37" s="13">
        <v>17.18</v>
      </c>
      <c r="D37" s="14">
        <f t="shared" si="0"/>
        <v>18.039</v>
      </c>
      <c r="E37" s="14">
        <f t="shared" si="1"/>
        <v>18.898</v>
      </c>
      <c r="F37" s="14">
        <f t="shared" si="2"/>
        <v>20.616</v>
      </c>
      <c r="G37" s="15">
        <f t="shared" si="3"/>
        <v>22.334</v>
      </c>
    </row>
    <row r="38" spans="1:7" ht="12.75">
      <c r="A38" s="11" t="s">
        <v>74</v>
      </c>
      <c r="B38" s="12" t="s">
        <v>75</v>
      </c>
      <c r="C38" s="13">
        <v>22.66</v>
      </c>
      <c r="D38" s="14">
        <f t="shared" si="0"/>
        <v>23.793000000000003</v>
      </c>
      <c r="E38" s="14">
        <f t="shared" si="1"/>
        <v>24.926000000000002</v>
      </c>
      <c r="F38" s="14">
        <f t="shared" si="2"/>
        <v>27.192</v>
      </c>
      <c r="G38" s="15">
        <f t="shared" si="3"/>
        <v>29.458000000000002</v>
      </c>
    </row>
    <row r="39" spans="1:7" ht="12.75">
      <c r="A39" s="11" t="s">
        <v>76</v>
      </c>
      <c r="B39" s="12" t="s">
        <v>77</v>
      </c>
      <c r="C39" s="13">
        <v>99.68</v>
      </c>
      <c r="D39" s="14">
        <f t="shared" si="0"/>
        <v>104.66400000000002</v>
      </c>
      <c r="E39" s="14">
        <f t="shared" si="1"/>
        <v>109.64800000000001</v>
      </c>
      <c r="F39" s="14">
        <f t="shared" si="2"/>
        <v>119.616</v>
      </c>
      <c r="G39" s="15">
        <f t="shared" si="3"/>
        <v>129.584</v>
      </c>
    </row>
    <row r="40" spans="1:7" ht="12.75">
      <c r="A40" s="11" t="s">
        <v>78</v>
      </c>
      <c r="B40" s="12" t="s">
        <v>79</v>
      </c>
      <c r="C40" s="13">
        <v>130.92</v>
      </c>
      <c r="D40" s="14">
        <f t="shared" si="0"/>
        <v>137.46599999999998</v>
      </c>
      <c r="E40" s="14">
        <f t="shared" si="1"/>
        <v>144.012</v>
      </c>
      <c r="F40" s="14">
        <f t="shared" si="2"/>
        <v>157.10399999999998</v>
      </c>
      <c r="G40" s="15">
        <f t="shared" si="3"/>
        <v>170.196</v>
      </c>
    </row>
    <row r="41" spans="1:7" ht="12.75">
      <c r="A41" s="11" t="s">
        <v>80</v>
      </c>
      <c r="B41" s="12" t="s">
        <v>81</v>
      </c>
      <c r="C41" s="13">
        <v>184.97</v>
      </c>
      <c r="D41" s="14">
        <f t="shared" si="0"/>
        <v>194.2185</v>
      </c>
      <c r="E41" s="14">
        <f t="shared" si="1"/>
        <v>203.467</v>
      </c>
      <c r="F41" s="14">
        <f t="shared" si="2"/>
        <v>221.964</v>
      </c>
      <c r="G41" s="15">
        <f t="shared" si="3"/>
        <v>240.461</v>
      </c>
    </row>
    <row r="42" spans="1:7" ht="12.75">
      <c r="A42" s="11" t="s">
        <v>82</v>
      </c>
      <c r="B42" s="12" t="s">
        <v>83</v>
      </c>
      <c r="C42" s="13">
        <v>249.85</v>
      </c>
      <c r="D42" s="14">
        <f t="shared" si="0"/>
        <v>262.34250000000003</v>
      </c>
      <c r="E42" s="14">
        <f t="shared" si="1"/>
        <v>274.83500000000004</v>
      </c>
      <c r="F42" s="14">
        <f t="shared" si="2"/>
        <v>299.82</v>
      </c>
      <c r="G42" s="15">
        <f t="shared" si="3"/>
        <v>324.805</v>
      </c>
    </row>
    <row r="43" spans="1:7" ht="21.75">
      <c r="A43" s="11" t="s">
        <v>84</v>
      </c>
      <c r="B43" s="12" t="s">
        <v>85</v>
      </c>
      <c r="C43" s="13">
        <v>89.49</v>
      </c>
      <c r="D43" s="14">
        <f t="shared" si="0"/>
        <v>93.9645</v>
      </c>
      <c r="E43" s="14">
        <f t="shared" si="1"/>
        <v>98.43900000000001</v>
      </c>
      <c r="F43" s="14">
        <f t="shared" si="2"/>
        <v>107.38799999999999</v>
      </c>
      <c r="G43" s="15">
        <f t="shared" si="3"/>
        <v>116.337</v>
      </c>
    </row>
    <row r="44" spans="1:7" ht="12.75">
      <c r="A44" s="11" t="s">
        <v>86</v>
      </c>
      <c r="B44" s="12" t="s">
        <v>87</v>
      </c>
      <c r="C44" s="13">
        <v>90.37</v>
      </c>
      <c r="D44" s="14">
        <f t="shared" si="0"/>
        <v>94.88850000000001</v>
      </c>
      <c r="E44" s="14">
        <f t="shared" si="1"/>
        <v>99.40700000000001</v>
      </c>
      <c r="F44" s="14">
        <f t="shared" si="2"/>
        <v>108.444</v>
      </c>
      <c r="G44" s="15">
        <f t="shared" si="3"/>
        <v>117.48100000000001</v>
      </c>
    </row>
    <row r="45" spans="1:7" ht="12.75">
      <c r="A45" s="11" t="s">
        <v>88</v>
      </c>
      <c r="B45" s="12" t="s">
        <v>89</v>
      </c>
      <c r="C45" s="13">
        <v>108.68</v>
      </c>
      <c r="D45" s="14">
        <f t="shared" si="0"/>
        <v>114.11400000000002</v>
      </c>
      <c r="E45" s="14">
        <f t="shared" si="1"/>
        <v>119.54800000000002</v>
      </c>
      <c r="F45" s="14">
        <f t="shared" si="2"/>
        <v>130.416</v>
      </c>
      <c r="G45" s="15">
        <f t="shared" si="3"/>
        <v>141.28400000000002</v>
      </c>
    </row>
    <row r="46" spans="1:7" ht="12.75">
      <c r="A46" s="11" t="s">
        <v>90</v>
      </c>
      <c r="B46" s="12" t="s">
        <v>91</v>
      </c>
      <c r="C46" s="13">
        <v>154.44</v>
      </c>
      <c r="D46" s="14">
        <f t="shared" si="0"/>
        <v>162.162</v>
      </c>
      <c r="E46" s="14">
        <f t="shared" si="1"/>
        <v>169.88400000000001</v>
      </c>
      <c r="F46" s="14">
        <f t="shared" si="2"/>
        <v>185.328</v>
      </c>
      <c r="G46" s="15">
        <f t="shared" si="3"/>
        <v>200.772</v>
      </c>
    </row>
    <row r="47" spans="1:7" ht="12.75">
      <c r="A47" s="11" t="s">
        <v>92</v>
      </c>
      <c r="B47" s="12" t="s">
        <v>93</v>
      </c>
      <c r="C47" s="13">
        <v>957.4</v>
      </c>
      <c r="D47" s="14">
        <f t="shared" si="0"/>
        <v>1005.27</v>
      </c>
      <c r="E47" s="14">
        <f t="shared" si="1"/>
        <v>1053.14</v>
      </c>
      <c r="F47" s="14">
        <f t="shared" si="2"/>
        <v>1148.8799999999999</v>
      </c>
      <c r="G47" s="15">
        <f t="shared" si="3"/>
        <v>1244.6200000000001</v>
      </c>
    </row>
    <row r="48" spans="1:7" ht="12.75">
      <c r="A48" s="11" t="s">
        <v>94</v>
      </c>
      <c r="B48" s="12" t="s">
        <v>95</v>
      </c>
      <c r="C48" s="13">
        <v>957.4</v>
      </c>
      <c r="D48" s="14">
        <f t="shared" si="0"/>
        <v>1005.27</v>
      </c>
      <c r="E48" s="14">
        <f t="shared" si="1"/>
        <v>1053.14</v>
      </c>
      <c r="F48" s="14">
        <f t="shared" si="2"/>
        <v>1148.8799999999999</v>
      </c>
      <c r="G48" s="15">
        <f t="shared" si="3"/>
        <v>1244.6200000000001</v>
      </c>
    </row>
    <row r="49" spans="1:7" ht="12.75">
      <c r="A49" s="11" t="s">
        <v>96</v>
      </c>
      <c r="B49" s="12" t="s">
        <v>97</v>
      </c>
      <c r="C49" s="13">
        <v>171.95</v>
      </c>
      <c r="D49" s="14">
        <f t="shared" si="0"/>
        <v>180.54749999999999</v>
      </c>
      <c r="E49" s="14">
        <f t="shared" si="1"/>
        <v>189.145</v>
      </c>
      <c r="F49" s="14">
        <f t="shared" si="2"/>
        <v>206.33999999999997</v>
      </c>
      <c r="G49" s="15">
        <f t="shared" si="3"/>
        <v>223.535</v>
      </c>
    </row>
    <row r="50" spans="1:7" ht="21.75">
      <c r="A50" s="11" t="s">
        <v>98</v>
      </c>
      <c r="B50" s="12" t="s">
        <v>99</v>
      </c>
      <c r="C50" s="13">
        <v>943.53</v>
      </c>
      <c r="D50" s="14">
        <f t="shared" si="0"/>
        <v>990.7065</v>
      </c>
      <c r="E50" s="14">
        <f t="shared" si="1"/>
        <v>1037.883</v>
      </c>
      <c r="F50" s="14">
        <f t="shared" si="2"/>
        <v>1132.2359999999999</v>
      </c>
      <c r="G50" s="15">
        <f t="shared" si="3"/>
        <v>1226.589</v>
      </c>
    </row>
    <row r="51" spans="1:7" ht="21.75">
      <c r="A51" s="11" t="s">
        <v>100</v>
      </c>
      <c r="B51" s="12" t="s">
        <v>101</v>
      </c>
      <c r="C51" s="13">
        <v>943.53</v>
      </c>
      <c r="D51" s="14">
        <f t="shared" si="0"/>
        <v>990.7065</v>
      </c>
      <c r="E51" s="14">
        <f t="shared" si="1"/>
        <v>1037.883</v>
      </c>
      <c r="F51" s="14">
        <f t="shared" si="2"/>
        <v>1132.2359999999999</v>
      </c>
      <c r="G51" s="15">
        <f t="shared" si="3"/>
        <v>1226.589</v>
      </c>
    </row>
    <row r="52" spans="1:7" ht="12.75">
      <c r="A52" s="11" t="s">
        <v>102</v>
      </c>
      <c r="B52" s="12" t="s">
        <v>103</v>
      </c>
      <c r="C52" s="13">
        <v>128.46</v>
      </c>
      <c r="D52" s="14">
        <f t="shared" si="0"/>
        <v>134.883</v>
      </c>
      <c r="E52" s="14">
        <f t="shared" si="1"/>
        <v>141.306</v>
      </c>
      <c r="F52" s="14">
        <f t="shared" si="2"/>
        <v>154.15200000000002</v>
      </c>
      <c r="G52" s="15">
        <f t="shared" si="3"/>
        <v>166.99800000000002</v>
      </c>
    </row>
    <row r="53" spans="1:7" ht="12.75">
      <c r="A53" s="11" t="s">
        <v>104</v>
      </c>
      <c r="B53" s="12" t="s">
        <v>105</v>
      </c>
      <c r="C53" s="13">
        <v>53.42</v>
      </c>
      <c r="D53" s="14">
        <f t="shared" si="0"/>
        <v>56.091</v>
      </c>
      <c r="E53" s="14">
        <f t="shared" si="1"/>
        <v>58.76200000000001</v>
      </c>
      <c r="F53" s="14">
        <f t="shared" si="2"/>
        <v>64.104</v>
      </c>
      <c r="G53" s="15">
        <f t="shared" si="3"/>
        <v>69.446</v>
      </c>
    </row>
    <row r="54" spans="1:7" ht="21.75">
      <c r="A54" s="11" t="s">
        <v>106</v>
      </c>
      <c r="B54" s="12" t="s">
        <v>107</v>
      </c>
      <c r="C54" s="17">
        <v>2238.79</v>
      </c>
      <c r="D54" s="14">
        <f t="shared" si="0"/>
        <v>2350.7295</v>
      </c>
      <c r="E54" s="14">
        <f t="shared" si="1"/>
        <v>2462.6690000000003</v>
      </c>
      <c r="F54" s="14">
        <f t="shared" si="2"/>
        <v>2686.548</v>
      </c>
      <c r="G54" s="15">
        <f t="shared" si="3"/>
        <v>2910.427</v>
      </c>
    </row>
    <row r="55" spans="1:7" ht="21.75">
      <c r="A55" s="11" t="s">
        <v>108</v>
      </c>
      <c r="B55" s="12" t="s">
        <v>109</v>
      </c>
      <c r="C55" s="17">
        <v>2238.79</v>
      </c>
      <c r="D55" s="14">
        <f t="shared" si="0"/>
        <v>2350.7295</v>
      </c>
      <c r="E55" s="14">
        <f t="shared" si="1"/>
        <v>2462.6690000000003</v>
      </c>
      <c r="F55" s="14">
        <f t="shared" si="2"/>
        <v>2686.548</v>
      </c>
      <c r="G55" s="15">
        <f t="shared" si="3"/>
        <v>2910.427</v>
      </c>
    </row>
    <row r="56" spans="1:7" ht="21.75">
      <c r="A56" s="11" t="s">
        <v>110</v>
      </c>
      <c r="B56" s="12" t="s">
        <v>111</v>
      </c>
      <c r="C56" s="17">
        <v>2238.79</v>
      </c>
      <c r="D56" s="14">
        <f t="shared" si="0"/>
        <v>2350.7295</v>
      </c>
      <c r="E56" s="14">
        <f t="shared" si="1"/>
        <v>2462.6690000000003</v>
      </c>
      <c r="F56" s="14">
        <f t="shared" si="2"/>
        <v>2686.548</v>
      </c>
      <c r="G56" s="15">
        <f t="shared" si="3"/>
        <v>2910.427</v>
      </c>
    </row>
    <row r="57" spans="1:7" ht="21.75">
      <c r="A57" s="18" t="s">
        <v>112</v>
      </c>
      <c r="B57" s="19" t="s">
        <v>113</v>
      </c>
      <c r="C57" s="20">
        <v>2238.79</v>
      </c>
      <c r="D57" s="21">
        <f t="shared" si="0"/>
        <v>2350.7295</v>
      </c>
      <c r="E57" s="21">
        <f t="shared" si="1"/>
        <v>2462.6690000000003</v>
      </c>
      <c r="F57" s="21">
        <f t="shared" si="2"/>
        <v>2686.548</v>
      </c>
      <c r="G57" s="22">
        <f t="shared" si="3"/>
        <v>2910.427</v>
      </c>
    </row>
  </sheetData>
  <sheetProtection sheet="1"/>
  <mergeCells count="5">
    <mergeCell ref="A1:C1"/>
    <mergeCell ref="A3:G3"/>
    <mergeCell ref="A14:G14"/>
    <mergeCell ref="A29:G29"/>
    <mergeCell ref="A34:G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2012-02-14T10:22:41Z</dcterms:modified>
  <cp:category/>
  <cp:version/>
  <cp:contentType/>
  <cp:contentStatus/>
  <cp:revision>1</cp:revision>
</cp:coreProperties>
</file>