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<sst xmlns="http://schemas.openxmlformats.org/spreadsheetml/2006/main" count="395" uniqueCount="391">
  <si>
    <t>ООО "ПРОФЭЛЕКТРО"</t>
  </si>
  <si>
    <t>От 100 тыс.руб</t>
  </si>
  <si>
    <t>От 50 тыс.руб</t>
  </si>
  <si>
    <t>от 5 тыс.руб</t>
  </si>
  <si>
    <t>Розница</t>
  </si>
  <si>
    <t>Код товара</t>
  </si>
  <si>
    <t>НАИМЕНОВАНИЕ ТОВАРА</t>
  </si>
  <si>
    <t>Цена в руб, с НДС</t>
  </si>
  <si>
    <t xml:space="preserve">   Труба гофрированная, гибкая, лёгкая с протяжкой (пр-во Россия)</t>
  </si>
  <si>
    <t xml:space="preserve">   Трубы ПВХ гофрированные Т-Пласт</t>
  </si>
  <si>
    <t>128292</t>
  </si>
  <si>
    <t>Труба ПВХ гофро с протяжкой d16мм (100м) Т-пласт</t>
  </si>
  <si>
    <t>128310</t>
  </si>
  <si>
    <t>Труба ПВХ гофро с протяжкой d20мм (100м) Т-пласт</t>
  </si>
  <si>
    <t>128322</t>
  </si>
  <si>
    <t>Труба ПВХ гофро с протяжкой d25мм (50м) Т-пласт</t>
  </si>
  <si>
    <t>128331</t>
  </si>
  <si>
    <t>Труба ПВХ гофро с протяжкой d32мм (50м) Т-пласт</t>
  </si>
  <si>
    <t>128335</t>
  </si>
  <si>
    <t>Труба ПВХ гофро с протяжкой d40мм (25м) Т-пласт</t>
  </si>
  <si>
    <t>128343</t>
  </si>
  <si>
    <t>Труба ПВХ гофро с протяжкой d50мм (15м) Т-пласт</t>
  </si>
  <si>
    <t>128347</t>
  </si>
  <si>
    <t>Труба ПВХ гофро с протяжкой d63мм (15м) Т-пласт</t>
  </si>
  <si>
    <t xml:space="preserve">   Трубы ПНД гофрированные ПРОМРУКАВ</t>
  </si>
  <si>
    <t>130296</t>
  </si>
  <si>
    <t>Труба ПНД гофр.c протяж.d32мм черн.Промрукав (25м)</t>
  </si>
  <si>
    <t>130297</t>
  </si>
  <si>
    <t>Труба ПНД гофр.c протяж.d40мм черн.Промрукав (15м)</t>
  </si>
  <si>
    <t>130293</t>
  </si>
  <si>
    <t>Труба ПНД гофр.с протяж.d16мм черн.Промрукав (100м)</t>
  </si>
  <si>
    <t>130294</t>
  </si>
  <si>
    <t>Труба ПНД гофр.с протяж.d20мм черн.Промрукав (100м)</t>
  </si>
  <si>
    <t>130295</t>
  </si>
  <si>
    <t>Труба ПНД гофр.с протяж.d25мм черн.Промрукав (50м)</t>
  </si>
  <si>
    <t>120917</t>
  </si>
  <si>
    <t>Труба ПНД гофр.тяж.c протяж.d32мм черн.Промрукав (25м)</t>
  </si>
  <si>
    <t>130292</t>
  </si>
  <si>
    <t>Труба ПНД гофр.тяж.c протяж.d40мм черн.Промрукав (15м)</t>
  </si>
  <si>
    <t>119229</t>
  </si>
  <si>
    <t>Труба ПНД гофр.тяж.с протяж.d16мм черн.Промрукав (100м)</t>
  </si>
  <si>
    <t>130291</t>
  </si>
  <si>
    <t>Труба ПНД гофр.тяж.с протяж.d20мм черн.Промрукав (100м)</t>
  </si>
  <si>
    <t>119230</t>
  </si>
  <si>
    <t>Труба ПНД гофр.тяж.с протяж.d25мм черн.Промрукав (50м)</t>
  </si>
  <si>
    <t xml:space="preserve">   Трубы ПВХ гофрированные ПРОМРУКАВ</t>
  </si>
  <si>
    <t>33391</t>
  </si>
  <si>
    <t>Диаметр 16 мм  пр-во Промрукав (упак. 100м.)</t>
  </si>
  <si>
    <t>33392</t>
  </si>
  <si>
    <t>Диаметр 20 мм  пр-во Промрукав (упак. 100м.)</t>
  </si>
  <si>
    <t>33393</t>
  </si>
  <si>
    <t>Диаметр 25 мм  пр-во Промрукав (упак, 100м.)</t>
  </si>
  <si>
    <t>33394</t>
  </si>
  <si>
    <t>Диаметр 32 мм  пр-во Промрукав (упак 25м.)</t>
  </si>
  <si>
    <t>33395</t>
  </si>
  <si>
    <t>Диаметр 40 мм  пр-во Промрукав (упак. 15м.)</t>
  </si>
  <si>
    <t>33396</t>
  </si>
  <si>
    <t>Диаметр 50 мм  пр-во Промрукав (упак. 15м.)</t>
  </si>
  <si>
    <t>61295</t>
  </si>
  <si>
    <t>Диаметр 63 мм  пр-во Промрукав (упак. 15м.)</t>
  </si>
  <si>
    <t xml:space="preserve">   Трубы ПВХ гофрированные Урал-Пак</t>
  </si>
  <si>
    <t>39277</t>
  </si>
  <si>
    <t>Диаметр 16 мм  пр-во Урал-Пак (упак. 100м.)</t>
  </si>
  <si>
    <t>39278</t>
  </si>
  <si>
    <t>Диаметр 20 мм  пр-во Урал-Пак (упак. 100м.)</t>
  </si>
  <si>
    <t>39279</t>
  </si>
  <si>
    <t>Диаметр 25 мм  пр-во Урал-Пак (упак, 75м.)</t>
  </si>
  <si>
    <t>39280</t>
  </si>
  <si>
    <t>Диаметр 32 мм  пр-во Урал-Пак (упак 50м.)</t>
  </si>
  <si>
    <t>39281</t>
  </si>
  <si>
    <t>Диаметр 40 мм  пр-во Урал-Пак (упак. 25м.)</t>
  </si>
  <si>
    <t>39282</t>
  </si>
  <si>
    <t>Диаметр 50 мм  пр-во Урал-Пак (упак. 20м.)</t>
  </si>
  <si>
    <t xml:space="preserve">   Трубы ПВХ гофрированные Рувинил</t>
  </si>
  <si>
    <t>56822</t>
  </si>
  <si>
    <t>Диаметр 63 мм (16301) пр-во Рувинил (упак. 15м)</t>
  </si>
  <si>
    <t>26466</t>
  </si>
  <si>
    <t>Диаметр 16 мм (11601) пр-во Рувинил (упак. 100м.)</t>
  </si>
  <si>
    <t>26467</t>
  </si>
  <si>
    <t>Диаметр 20 мм (12001) пр-во Рувинил (упак.100м.)</t>
  </si>
  <si>
    <t>26468</t>
  </si>
  <si>
    <t>Диаметр 25 мм (12501) пр-во Рувинил (упак. 100м.)</t>
  </si>
  <si>
    <t>26469</t>
  </si>
  <si>
    <t>Диаметр 32 мм (13201) пр-во Рувинил (упак. 25м.)</t>
  </si>
  <si>
    <t>26488</t>
  </si>
  <si>
    <t>Диаметр 40 мм (14001) пр-во Рувинил (упак. 15м.)</t>
  </si>
  <si>
    <t>26489</t>
  </si>
  <si>
    <t>Диаметр 50 мм (15001) пр-во Рувинил (упак. 15м)</t>
  </si>
  <si>
    <t xml:space="preserve">   Трубы ПНД гофрированные УралПак</t>
  </si>
  <si>
    <t>150826</t>
  </si>
  <si>
    <t>Труба ПНД гофр.с протяж.d16мм черн.УралПак (100м)</t>
  </si>
  <si>
    <t>150828</t>
  </si>
  <si>
    <t>Труба ПНД гофр.с протяж.d20мм черн.УралПак (100м)</t>
  </si>
  <si>
    <t>88204</t>
  </si>
  <si>
    <t>Труба ПНД гофр.с протяж.d25мм черн.УралПак (75м)</t>
  </si>
  <si>
    <t>88205</t>
  </si>
  <si>
    <t>Труба ПНД гофр.с протяж.d32мм черн.УралПак (50м)</t>
  </si>
  <si>
    <t>88206</t>
  </si>
  <si>
    <t>Труба ПНД гофр.с протяж.d40мм черн.УралПак (25м)</t>
  </si>
  <si>
    <t xml:space="preserve">   Труба ПВХ жёсткая, лёгкая  Т-Пласт (пр-во Россия)</t>
  </si>
  <si>
    <t>33529</t>
  </si>
  <si>
    <t>Диаметр 16 мм. длина изд. 3м. цена за 1 метр арт. 5502.002.0001(упак. 150м.)</t>
  </si>
  <si>
    <t>33530</t>
  </si>
  <si>
    <t>Диаметр 20 мм. длина изд. 3м. цена за 1 метр арт. 5502.002.0002(упак. 150м.)</t>
  </si>
  <si>
    <t>33531</t>
  </si>
  <si>
    <t>Диаметр 25 мм. длина изд. 3м. цена за 1 метр арт. 5502.002.0003 (упак. 120м.)</t>
  </si>
  <si>
    <t>33532</t>
  </si>
  <si>
    <t>Диаметр 32 мм. длина изд. 3м. цена за 1 метр арт. 5502.002.0004 (упак. 90м.)</t>
  </si>
  <si>
    <t>33533</t>
  </si>
  <si>
    <t>Диаметр 40 мм. длина изд. 3м. цена за 1 метр арт. 5502.002.0005 (упак. 57м.)</t>
  </si>
  <si>
    <t>33534</t>
  </si>
  <si>
    <t>Диаметр 50 мм. длина изд. 3м. цена за 1 метр арт. 5502.002.0006 (упак. 21м.)</t>
  </si>
  <si>
    <t>33535</t>
  </si>
  <si>
    <t>Диаметр 63 мм. длина изд. 3м. цена за 1 метр арт. 5502.002.0007 (упак. 21м.)</t>
  </si>
  <si>
    <t xml:space="preserve">   Аксессуары для труб ПВХ  (пр-во Россия )</t>
  </si>
  <si>
    <t xml:space="preserve">   Производство Промрукав</t>
  </si>
  <si>
    <t>130298</t>
  </si>
  <si>
    <t>Клипса д/трубы d16мм Промрукав (200шт.)</t>
  </si>
  <si>
    <t>130299</t>
  </si>
  <si>
    <t>Клипса д/трубы d20мм Промрукав (150шт.)</t>
  </si>
  <si>
    <t>130303</t>
  </si>
  <si>
    <t>Клипса д/трубы d25мм Промрукав (100шт.)</t>
  </si>
  <si>
    <t>130306</t>
  </si>
  <si>
    <t>Клипса д/трубы d32мм Промрукав (50шт.)</t>
  </si>
  <si>
    <t>130307</t>
  </si>
  <si>
    <t>Клипса д/трубы d40мм Промрукав (30шт.)</t>
  </si>
  <si>
    <t>130310</t>
  </si>
  <si>
    <t>Клипса д/трубы d50мм Промрукав (30шт.)</t>
  </si>
  <si>
    <t xml:space="preserve">   Производство УралПак</t>
  </si>
  <si>
    <t>150831</t>
  </si>
  <si>
    <t>Клипса д/трубы d16мм УралПак</t>
  </si>
  <si>
    <t>150832</t>
  </si>
  <si>
    <t>Клипса д/трубы d20мм УралПак</t>
  </si>
  <si>
    <t>150833</t>
  </si>
  <si>
    <t>Клипса д/трубы d25мм УралПак</t>
  </si>
  <si>
    <t>150834</t>
  </si>
  <si>
    <t>Клипса д/трубы d32мм УралПак</t>
  </si>
  <si>
    <t>150835</t>
  </si>
  <si>
    <t>Клипса д/трубы d40мм УралПак</t>
  </si>
  <si>
    <t>150836</t>
  </si>
  <si>
    <t>Клипса д/трубы d50мм УралПак</t>
  </si>
  <si>
    <t xml:space="preserve">   Производство Т-Пласт</t>
  </si>
  <si>
    <t>61769</t>
  </si>
  <si>
    <t>Клипса д/трубы d16мм Т-пласт арт. 5505.002.0001</t>
  </si>
  <si>
    <t>61770</t>
  </si>
  <si>
    <t>Клипса д/трубы d20мм Т-пласт арт. 5505.002.0002</t>
  </si>
  <si>
    <t>61771</t>
  </si>
  <si>
    <t>Клипса д/трубы d25мм Т-пласт арт. 5505.002.0003</t>
  </si>
  <si>
    <t>61772</t>
  </si>
  <si>
    <t>Клипса д/трубы d32мм Т-пласт арт. 5505.002.0004</t>
  </si>
  <si>
    <t xml:space="preserve">   Производство Рувинил</t>
  </si>
  <si>
    <t>45960</t>
  </si>
  <si>
    <t>Крепеж-клипса для трубы 16мм (пластм.) в упак. 150шт. цена за штуку</t>
  </si>
  <si>
    <t>45959</t>
  </si>
  <si>
    <t>Крепеж-клипса для трубы 20мм (пластм.) в упак. 120шт. цена за штуку</t>
  </si>
  <si>
    <t>45961</t>
  </si>
  <si>
    <t>Крепеж-клипса для трубы 25мм (пластм.) в упак. 100шт. цена за штуку</t>
  </si>
  <si>
    <t>45962</t>
  </si>
  <si>
    <t>Крепеж-клипса для трубы 32мм (пластм. серая) в упак. 50шт. цена за штуку</t>
  </si>
  <si>
    <t>45950</t>
  </si>
  <si>
    <t>Муфта соедин. для трубы 16мм (пластм. прямая) в упак. 60шт. цена за штуку</t>
  </si>
  <si>
    <t>45951</t>
  </si>
  <si>
    <t>Муфта соедин. для трубы 20мм (пластм. прямая) в упак. 50шт. цена за штуку</t>
  </si>
  <si>
    <t>7858</t>
  </si>
  <si>
    <t>Муфта соедин. для трубы 25мм (пластм. прямая) в упак. 30шт. цена за штуку</t>
  </si>
  <si>
    <t>45946</t>
  </si>
  <si>
    <t>Тройник соедин. для трубы 16мм разъемн. (серый) в упак. 30шт. цена за штуку</t>
  </si>
  <si>
    <t>45947</t>
  </si>
  <si>
    <t>Тройник соедин. для трубы 20мм разъемн. (серый) в упак. 25шт. цена за штуку</t>
  </si>
  <si>
    <t>45948</t>
  </si>
  <si>
    <t>Тройник соедин. для трубы 25мм разъемн. (серый) в упак. 20шт. цена за штуку</t>
  </si>
  <si>
    <t>45949</t>
  </si>
  <si>
    <t>Тройник соедин. для трубы 32мм разъемн. (серый) в упак. 10шт. цена за штуку</t>
  </si>
  <si>
    <t>45954</t>
  </si>
  <si>
    <t>Угол 90 град. соедин. для трубы 16мм (серый)</t>
  </si>
  <si>
    <t>45955</t>
  </si>
  <si>
    <t>Угол 90 град. соедин. для трубы 20мм (серый)</t>
  </si>
  <si>
    <t>45957</t>
  </si>
  <si>
    <t>Угол 90 град. соедин. для трубы 25мм (серый)</t>
  </si>
  <si>
    <t>45958</t>
  </si>
  <si>
    <t>Угол 90 град. соедин. для трубы 32мм (серый)</t>
  </si>
  <si>
    <t>92430</t>
  </si>
  <si>
    <t>Крепеж-клипса для трубы 16мм универсальная</t>
  </si>
  <si>
    <t>92431</t>
  </si>
  <si>
    <t>Крепеж-клипса для трубы 20мм универсальная</t>
  </si>
  <si>
    <t>92432</t>
  </si>
  <si>
    <t>Крепеж-клипса для трубы 25мм универсальная</t>
  </si>
  <si>
    <t>92429</t>
  </si>
  <si>
    <t>Крепеж-клипса для трубы 40мм (пластм.) в упак. 50шт. цена за штуку</t>
  </si>
  <si>
    <t xml:space="preserve">   Аксессуары для монтажа</t>
  </si>
  <si>
    <t>50114</t>
  </si>
  <si>
    <t>Скоба с внутр. диаметром 10мм (металл) в упак. 100 шт. (С01310)</t>
  </si>
  <si>
    <t>50115</t>
  </si>
  <si>
    <t>Скоба с внутр. диаметром 12мм (металл) в упак. 100 шт. (С01312)</t>
  </si>
  <si>
    <t>50116</t>
  </si>
  <si>
    <t>Скоба с внутр. диаметром 14мм (металл) в упак. 100 шт. (С01314)</t>
  </si>
  <si>
    <t>50117</t>
  </si>
  <si>
    <t>Скоба с внутр. диаметром 16мм (металл) в упак. 100 шт. (С01316)</t>
  </si>
  <si>
    <t>50118</t>
  </si>
  <si>
    <t>Скоба с внутр. диаметром 18мм (металл) в упак. 100 шт. (С01318)</t>
  </si>
  <si>
    <t>50119</t>
  </si>
  <si>
    <t>Скоба с внутр. диаметром 20мм (металл) в упак. 100 шт. (С01320)</t>
  </si>
  <si>
    <t>50120</t>
  </si>
  <si>
    <t>Скоба с внутр. диаметром 22мм (металл) в упак. 50 шт. (С01322)</t>
  </si>
  <si>
    <t>50121</t>
  </si>
  <si>
    <t>Скоба с внутр. диаметром 24мм (металл) в упак. 50 шт. (С01324)</t>
  </si>
  <si>
    <t>23637</t>
  </si>
  <si>
    <t>Скоба для крепления провода полукруглая R12 с гвозд. (30 шт.) цена за упаковку</t>
  </si>
  <si>
    <t>53639</t>
  </si>
  <si>
    <t>Скоба для крепления провода полукруглая R10 с гвозд. ( 40 или 50 шт.) цена за упаковку</t>
  </si>
  <si>
    <t>76226</t>
  </si>
  <si>
    <t>Скоба креп.однолапковая d10-11 металл.  (уп.100шт) КВТ</t>
  </si>
  <si>
    <t>76227</t>
  </si>
  <si>
    <t>Скоба креп.однолапковая d12-13 металл.  (уп.100шт) КВТ</t>
  </si>
  <si>
    <t>76228</t>
  </si>
  <si>
    <t>Скоба креп.однолапковая d14-15 металл.  (уп.100шт) КВТ</t>
  </si>
  <si>
    <t>76229</t>
  </si>
  <si>
    <t>Скоба креп.однолапковая d16-17 металл.  (уп.100шт) КВТ</t>
  </si>
  <si>
    <t>76230</t>
  </si>
  <si>
    <t>Скоба креп.однолапковая d19-20 металл.  (уп.100шт) КВТ</t>
  </si>
  <si>
    <t>76231</t>
  </si>
  <si>
    <t>Скоба креп.однолапковая d21-22 металл.  (уп.100шт) КВТ</t>
  </si>
  <si>
    <t>76232</t>
  </si>
  <si>
    <t>Скоба креп.однолапковая d25-26 металл.  (уп.100шт) КВТ</t>
  </si>
  <si>
    <t>76233</t>
  </si>
  <si>
    <t>Скоба креп.однолапковая d31-32 металл.  (уп.100шт) КВТ</t>
  </si>
  <si>
    <t>58422</t>
  </si>
  <si>
    <t>Кабельный ввод (сальник) IP44 PG 07</t>
  </si>
  <si>
    <t>76369</t>
  </si>
  <si>
    <t>Кабельный ввод (сальник) IP44 PG 09</t>
  </si>
  <si>
    <t>76370</t>
  </si>
  <si>
    <t>Кабельный ввод (сальник) IP44 PG 11</t>
  </si>
  <si>
    <t>76371</t>
  </si>
  <si>
    <t>Кабельный ввод (сальник) IP44 PG 13,5</t>
  </si>
  <si>
    <t>76372</t>
  </si>
  <si>
    <t>Кабельный ввод (сальник) IP44 PG 16</t>
  </si>
  <si>
    <t>76373</t>
  </si>
  <si>
    <t>Кабельный ввод (сальник) IP44 PG 19</t>
  </si>
  <si>
    <t>76374</t>
  </si>
  <si>
    <t>Кабельный ввод (сальник) IP44 PG 21</t>
  </si>
  <si>
    <t>76375</t>
  </si>
  <si>
    <t>Кабельный ввод (сальник) IP44 PG 24</t>
  </si>
  <si>
    <t>76376</t>
  </si>
  <si>
    <t>Кабельный ввод (сальник) IP44 PG 29</t>
  </si>
  <si>
    <t>76377</t>
  </si>
  <si>
    <t>Кабельный ввод (сальник) IP44 PG 36</t>
  </si>
  <si>
    <t>76378</t>
  </si>
  <si>
    <t>Кабельный ввод (сальник) IP44 PG 42</t>
  </si>
  <si>
    <t>76379</t>
  </si>
  <si>
    <t>Кабельный ввод (сальник) IP44 PG 48</t>
  </si>
  <si>
    <t>76380</t>
  </si>
  <si>
    <t>Кабельный ввод (сальник) IP44 PG 63</t>
  </si>
  <si>
    <t>76357</t>
  </si>
  <si>
    <t>Сжим ответв. карболит У731 М (4-10/1,5-10) КВТ</t>
  </si>
  <si>
    <t>76358</t>
  </si>
  <si>
    <t>Сжим ответв. карболит У733 М (16-35/1,5-10) КВТ</t>
  </si>
  <si>
    <t>76359</t>
  </si>
  <si>
    <t>Сжим ответв. карболит У734 М (16-35/16-25) КВТ</t>
  </si>
  <si>
    <t>76360</t>
  </si>
  <si>
    <t>Сжим ответв. карболит У739 М (4-10/1,5-2,5) КВТ</t>
  </si>
  <si>
    <t>117277</t>
  </si>
  <si>
    <t>Лента оградительная ЛО-75мм (рул.250м)</t>
  </si>
  <si>
    <t>72472</t>
  </si>
  <si>
    <t>Лента сигнальная ЛСЭ-450мм (рул.100м)</t>
  </si>
  <si>
    <t>82237</t>
  </si>
  <si>
    <t>Сжим У870 (магистраль 95-150, ответвление 16-50)</t>
  </si>
  <si>
    <t>35852</t>
  </si>
  <si>
    <t>Сжим У871 (магистраль 95-150, ответвление 50-95)</t>
  </si>
  <si>
    <t>55285</t>
  </si>
  <si>
    <t>Сжим У872 (магистраль 95-150, ответвление 95-120)</t>
  </si>
  <si>
    <t>148871</t>
  </si>
  <si>
    <t>Сжим кабельные У731 М (4-10/1,5-10 кв.мм) HEGEL</t>
  </si>
  <si>
    <t>148873</t>
  </si>
  <si>
    <t>Сжим кабельные У733 М (16-35/1,5-10 кв.мм) HEGEL</t>
  </si>
  <si>
    <t>148872</t>
  </si>
  <si>
    <t>Сжим кабельные У734 М (16-35/16-25 кв.мм) HEGEL</t>
  </si>
  <si>
    <t>22920</t>
  </si>
  <si>
    <t>Сжим кабельный У731 М белый (4-10/1,5-10 кв.мм)</t>
  </si>
  <si>
    <t>13972</t>
  </si>
  <si>
    <t>Сжим кабельный У733 М белый (16-35/1,5-10 кв.мм)</t>
  </si>
  <si>
    <t>22370</t>
  </si>
  <si>
    <t>Сжим кабельный У734 М белый (16-35/16-25 кв.мм)</t>
  </si>
  <si>
    <t>13973</t>
  </si>
  <si>
    <t>Сжим кабельный У739 М белый (4-10/1,5-2,5 кв.мм)</t>
  </si>
  <si>
    <t>28598</t>
  </si>
  <si>
    <t>Сжим кабельный У859 М белый (50-70/4-35 кв.мм)</t>
  </si>
  <si>
    <t>67508</t>
  </si>
  <si>
    <t>Скоба для крепления провода полукруглая R12 с гвозд. (50 шт.) цена за упаковку</t>
  </si>
  <si>
    <t>23632</t>
  </si>
  <si>
    <t>Скоба для крепления провода полукруглая R4 с гвозд. ( 50 шт.) цена за упаковку</t>
  </si>
  <si>
    <t>13974</t>
  </si>
  <si>
    <t>Муфта натяжная К804 У2, Ст.Оскол</t>
  </si>
  <si>
    <t>23633</t>
  </si>
  <si>
    <t>Скоба для крепления провода полукруглая R5 с гвозд. ( 50 шт.) цена за упаковку</t>
  </si>
  <si>
    <t>43234</t>
  </si>
  <si>
    <t>Анкер натяжной К676 У3 Ст.Оскол</t>
  </si>
  <si>
    <t>72188</t>
  </si>
  <si>
    <t>Зажим К296 У3 Ст.Оскол</t>
  </si>
  <si>
    <t>13975</t>
  </si>
  <si>
    <t>Зажим К676 У3 тросовый Ст.Оскол</t>
  </si>
  <si>
    <t>69586</t>
  </si>
  <si>
    <t>Муфта натяжная К798 У2, Ст.Оскол</t>
  </si>
  <si>
    <t>56820</t>
  </si>
  <si>
    <t>Муфта натяжная К805 У2, Ст.Оскол</t>
  </si>
  <si>
    <t>23634</t>
  </si>
  <si>
    <t>Скоба для крепления провода полукруглая R6 с гвозд. ( 50 шт.) цена за упаковку</t>
  </si>
  <si>
    <t>23635</t>
  </si>
  <si>
    <t>Скоба для крепления провода полукруглая R7 с гвозд. ( 50 шт.) цена за упаковку</t>
  </si>
  <si>
    <t>22615</t>
  </si>
  <si>
    <t>Скоба для крепления провода полукруглая R8 с гвозд. ( 50 шт.) цена за упаковку</t>
  </si>
  <si>
    <t>23636</t>
  </si>
  <si>
    <t>Скоба для крепления провода полукруглая R9 с гвозд. ( 40 шт.или 50шт.) цена за упаковку</t>
  </si>
  <si>
    <t>67510</t>
  </si>
  <si>
    <t>Скоба для крепления провода прямоуг. 10х(5-7) с гвозд. ( 50 шт.) цена за упаковку</t>
  </si>
  <si>
    <t>67509</t>
  </si>
  <si>
    <t>Скоба для крепления провода прямоуг. 12х(5-8) с гвозд. ( 50 шт.) цена за упаковку</t>
  </si>
  <si>
    <t>26508</t>
  </si>
  <si>
    <t>Скоба для крепления провода прямоуг. 4х(2-4) с гвозд. ( 50 шт.) цена за упаковку</t>
  </si>
  <si>
    <t>28368</t>
  </si>
  <si>
    <t>Скоба для крепления провода прямоуг. 5х(3-4) с гвозд. ( 50 шт.) цена за упаковку</t>
  </si>
  <si>
    <t>22616</t>
  </si>
  <si>
    <t>Скоба для крепления провода прямоуг. 6х(3-4) с гвозд. ( 50 шт.) цена за упаковку</t>
  </si>
  <si>
    <t>38104</t>
  </si>
  <si>
    <t>Скоба для крепления провода прямоуг. 7х(4-5) с гвозд. ( 50 шт.) цена за упаковку</t>
  </si>
  <si>
    <t>23966</t>
  </si>
  <si>
    <t>Скоба для крепления провода прямоуг. 8х(4-5) с гвозд. ( 50 шт.) цена за упаковку</t>
  </si>
  <si>
    <t>58935</t>
  </si>
  <si>
    <t>Скоба для крепления провода прямоуг. 12х(5-8) с гвозд. ( 30 шт.) цена за упаковку</t>
  </si>
  <si>
    <t>38103</t>
  </si>
  <si>
    <t>Скоба для крепления провода прямоуг. 9х(5-7) с гвозд. ( 40 или 50шт.) цена за упаковку</t>
  </si>
  <si>
    <t>33193</t>
  </si>
  <si>
    <t>Хомут кабельный (2,5-3) х 100 белый (100 шт.) нейлон, цена за упаковку</t>
  </si>
  <si>
    <t>28146</t>
  </si>
  <si>
    <t>Хомут кабельный (2,5-3) х 150 белый (100 шт.) нейлон, цена за упаковку</t>
  </si>
  <si>
    <t>28147</t>
  </si>
  <si>
    <t>Хомут кабельный (2,5-3) х 200 белый (100 шт.) нейлон, цена за упаковку</t>
  </si>
  <si>
    <t>26851</t>
  </si>
  <si>
    <t>Хомут кабельный (3,5-4) х 200 белый (100 шт.) нейлон, цена за упаковку</t>
  </si>
  <si>
    <t>28933</t>
  </si>
  <si>
    <t>Хомут кабельный (3,5-4) х 250 белый (100 шт.) нейлон, цена за упаковку</t>
  </si>
  <si>
    <t>33160</t>
  </si>
  <si>
    <t>Хомут кабельный (3,5-4) х 300 белый (100 шт.) нейлон, цена за упаковку</t>
  </si>
  <si>
    <t>26853</t>
  </si>
  <si>
    <t>Хомут кабельный (3,5-4) х 370 белый (100 шт.) нейлон, цена за упаковку</t>
  </si>
  <si>
    <t>28353</t>
  </si>
  <si>
    <t>Хомут кабельный (4,8-5) х 250 белый (100 шт.) нейлон, цена за упаковку</t>
  </si>
  <si>
    <t>28398</t>
  </si>
  <si>
    <t>Хомут кабельный (4,8-5) х 300 белый (100 шт.) нейлон, цена за упаковку</t>
  </si>
  <si>
    <t>28934</t>
  </si>
  <si>
    <t>Хомут кабельный (4,8-5) х 350 белый (100 шт.) нейлон, цена за упаковку</t>
  </si>
  <si>
    <t>8414</t>
  </si>
  <si>
    <t>Изолятор для шины N+PE SM-25 (высота =25мм)</t>
  </si>
  <si>
    <t>91112</t>
  </si>
  <si>
    <t>Изолятор для шины N+PE SM-30 (высота =30мм)</t>
  </si>
  <si>
    <t>91113</t>
  </si>
  <si>
    <t>Изолятор для шины N+PE SM-35 (высота =35мм)</t>
  </si>
  <si>
    <t>91114</t>
  </si>
  <si>
    <t>Изолятор для шины N+PE SM-40 (высота =40мм)</t>
  </si>
  <si>
    <t>91115</t>
  </si>
  <si>
    <t>Изолятор для шины N+PE SM-51 (высота =51мм)</t>
  </si>
  <si>
    <t>91116</t>
  </si>
  <si>
    <t>Изолятор для шины N+PE SM-76 (высота =76мм)</t>
  </si>
  <si>
    <t xml:space="preserve">   Трубка ПВХ "кембрик"</t>
  </si>
  <si>
    <t>16272</t>
  </si>
  <si>
    <t>Трубка ПВХ "кембрик" ТВ-40 d-3,0мм.   цена за 1 метр</t>
  </si>
  <si>
    <t>16278</t>
  </si>
  <si>
    <t>Трубка ПВХ "кембрик" ТВ-40 d-4,0мм.   цена за 1 метр</t>
  </si>
  <si>
    <t>16273</t>
  </si>
  <si>
    <t>Трубка ПВХ "кембрик" ТВ-40 d-5,0мм.   цена за 1 метр</t>
  </si>
  <si>
    <t>16274</t>
  </si>
  <si>
    <t>Трубка ПВХ "кембрик" ТВ-40 d-6,0мм.   цена за 1 метр</t>
  </si>
  <si>
    <t>23217</t>
  </si>
  <si>
    <t>Трубка ПВХ "кембрик" ТВ-40 d-7,0мм.   цена за 1 метр</t>
  </si>
  <si>
    <t>16424</t>
  </si>
  <si>
    <t>Трубка ПВХ "кембрик" ТВ-40 d-8,0мм.   цена за 1 метр</t>
  </si>
  <si>
    <t>23927</t>
  </si>
  <si>
    <t>Трубка ПВХ "кембрик" ТВ-40 d-9,0мм.   цена за 1 метр</t>
  </si>
  <si>
    <t>22708</t>
  </si>
  <si>
    <t>Трубка ПВХ "кембрик" ТВ-40 d-10,0мм.   цена за 1 метр</t>
  </si>
  <si>
    <t>22709</t>
  </si>
  <si>
    <t>Трубка ПВХ "кембрик" ТВ-40 d-12,0мм.   цена за 1 метр</t>
  </si>
  <si>
    <t>19046</t>
  </si>
  <si>
    <t>Трубка ПВХ "кембрик" ТВ-40 d-14,0мм.   цена за 1 метр</t>
  </si>
  <si>
    <t>22143</t>
  </si>
  <si>
    <t>Трубка ПВХ "кембрик" ТВ-40 d-16,0мм.   цена за 1 метр</t>
  </si>
  <si>
    <t>23219</t>
  </si>
  <si>
    <t>Трубка ПВХ "кембрик" ТВ-40 d-20,0мм.   цена за 1 метр</t>
  </si>
  <si>
    <t>28515</t>
  </si>
  <si>
    <t>Трубка ПВХ "кембрик" ТВ-40 d-22,0мм.   цена за 1 метр</t>
  </si>
  <si>
    <t>31594</t>
  </si>
  <si>
    <t>Трубка ПВХ "кембрик" ТВ-40 d-25,0мм.   цена за 1 метр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</si>
</sst>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8"/>
      <color indexed="18"/>
      <name val="Arial"/>
      <family val="2"/>
    </font>
    <font>
      <b/>
      <sz val="1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left"/>
      <protection/>
    </xf>
  </cellStyleXfs>
  <cellXfs count="23">
    <xf numFmtId="164" fontId="0" fillId="0" borderId="0" xfId="0" applyAlignment="1">
      <alignment/>
    </xf>
    <xf numFmtId="164" fontId="3" fillId="2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5" fontId="5" fillId="3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4" fontId="6" fillId="2" borderId="1" xfId="0" applyFont="1" applyFill="1" applyBorder="1" applyAlignment="1">
      <alignment wrapText="1"/>
    </xf>
    <xf numFmtId="164" fontId="7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8" fillId="3" borderId="1" xfId="20" applyFont="1" applyFill="1" applyBorder="1" applyAlignment="1">
      <alignment horizontal="center" wrapText="1"/>
      <protection/>
    </xf>
    <xf numFmtId="164" fontId="6" fillId="5" borderId="1" xfId="20" applyFont="1" applyFill="1" applyBorder="1" applyAlignment="1">
      <alignment horizontal="center" wrapText="1"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1" xfId="20" applyFont="1" applyBorder="1" applyAlignment="1">
      <alignment wrapText="1"/>
      <protection/>
    </xf>
    <xf numFmtId="165" fontId="2" fillId="0" borderId="1" xfId="20" applyNumberFormat="1" applyBorder="1" applyAlignment="1">
      <alignment horizontal="right" wrapText="1"/>
      <protection/>
    </xf>
    <xf numFmtId="165" fontId="5" fillId="0" borderId="1" xfId="0" applyNumberFormat="1" applyFont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 wrapText="1"/>
    </xf>
    <xf numFmtId="164" fontId="8" fillId="5" borderId="1" xfId="20" applyFont="1" applyFill="1" applyBorder="1" applyAlignment="1">
      <alignment horizontal="center" wrapText="1"/>
      <protection/>
    </xf>
    <xf numFmtId="164" fontId="8" fillId="2" borderId="1" xfId="20" applyFont="1" applyFill="1" applyBorder="1" applyAlignment="1">
      <alignment horizontal="center" wrapText="1"/>
      <protection/>
    </xf>
    <xf numFmtId="164" fontId="6" fillId="5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workbookViewId="0" topLeftCell="A1">
      <pane ySplit="3" topLeftCell="A37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2" max="2" width="54.875" style="0" customWidth="1"/>
    <col min="3" max="3" width="11.25390625" style="0" customWidth="1"/>
  </cols>
  <sheetData>
    <row r="1" spans="1:7" ht="22.5">
      <c r="A1" s="1" t="s">
        <v>0</v>
      </c>
      <c r="B1" s="1"/>
      <c r="C1" s="2"/>
      <c r="D1" s="3" t="s">
        <v>1</v>
      </c>
      <c r="E1" s="3" t="s">
        <v>2</v>
      </c>
      <c r="F1" s="4" t="s">
        <v>3</v>
      </c>
      <c r="G1" s="5" t="s">
        <v>4</v>
      </c>
    </row>
    <row r="2" spans="1:7" ht="21.75">
      <c r="A2" s="6" t="s">
        <v>5</v>
      </c>
      <c r="B2" s="7" t="s">
        <v>6</v>
      </c>
      <c r="C2" s="8" t="s">
        <v>7</v>
      </c>
      <c r="D2" s="9" t="s">
        <v>7</v>
      </c>
      <c r="E2" s="9" t="s">
        <v>7</v>
      </c>
      <c r="F2" s="9" t="s">
        <v>7</v>
      </c>
      <c r="G2" s="9" t="s">
        <v>7</v>
      </c>
    </row>
    <row r="3" spans="1:7" ht="12.75" customHeight="1">
      <c r="A3" s="10" t="s">
        <v>8</v>
      </c>
      <c r="B3" s="10"/>
      <c r="C3" s="10"/>
      <c r="D3" s="10"/>
      <c r="E3" s="10"/>
      <c r="F3" s="10"/>
      <c r="G3" s="10"/>
    </row>
    <row r="4" spans="1:7" ht="12.75" customHeight="1">
      <c r="A4" s="11" t="s">
        <v>9</v>
      </c>
      <c r="B4" s="11"/>
      <c r="C4" s="11"/>
      <c r="D4" s="11"/>
      <c r="E4" s="11"/>
      <c r="F4" s="11"/>
      <c r="G4" s="11"/>
    </row>
    <row r="5" spans="1:7" ht="12.75">
      <c r="A5" s="12" t="s">
        <v>10</v>
      </c>
      <c r="B5" s="13" t="s">
        <v>11</v>
      </c>
      <c r="C5" s="14">
        <v>3.54</v>
      </c>
      <c r="D5" s="15">
        <f aca="true" t="shared" si="0" ref="D5:D67">C5*1.05</f>
        <v>3.717</v>
      </c>
      <c r="E5" s="15">
        <f aca="true" t="shared" si="1" ref="E5:E67">C5*1.1</f>
        <v>3.8940000000000006</v>
      </c>
      <c r="F5" s="15">
        <f aca="true" t="shared" si="2" ref="F5:F67">C5*1.2</f>
        <v>4.248</v>
      </c>
      <c r="G5" s="16">
        <f aca="true" t="shared" si="3" ref="G5:G67">C5*1.3</f>
        <v>4.602</v>
      </c>
    </row>
    <row r="6" spans="1:7" ht="12.75">
      <c r="A6" s="12" t="s">
        <v>12</v>
      </c>
      <c r="B6" s="13" t="s">
        <v>13</v>
      </c>
      <c r="C6" s="14">
        <v>3.57</v>
      </c>
      <c r="D6" s="15">
        <f t="shared" si="0"/>
        <v>3.7485</v>
      </c>
      <c r="E6" s="15">
        <f t="shared" si="1"/>
        <v>3.927</v>
      </c>
      <c r="F6" s="15">
        <f t="shared" si="2"/>
        <v>4.284</v>
      </c>
      <c r="G6" s="16">
        <f t="shared" si="3"/>
        <v>4.641</v>
      </c>
    </row>
    <row r="7" spans="1:7" ht="12.75">
      <c r="A7" s="12" t="s">
        <v>14</v>
      </c>
      <c r="B7" s="13" t="s">
        <v>15</v>
      </c>
      <c r="C7" s="14">
        <v>8.59</v>
      </c>
      <c r="D7" s="15">
        <f t="shared" si="0"/>
        <v>9.0195</v>
      </c>
      <c r="E7" s="15">
        <f t="shared" si="1"/>
        <v>9.449</v>
      </c>
      <c r="F7" s="15">
        <f t="shared" si="2"/>
        <v>10.308</v>
      </c>
      <c r="G7" s="16">
        <f t="shared" si="3"/>
        <v>11.167</v>
      </c>
    </row>
    <row r="8" spans="1:7" ht="12.75">
      <c r="A8" s="12" t="s">
        <v>16</v>
      </c>
      <c r="B8" s="13" t="s">
        <v>17</v>
      </c>
      <c r="C8" s="14">
        <v>9.02</v>
      </c>
      <c r="D8" s="15">
        <f t="shared" si="0"/>
        <v>9.471</v>
      </c>
      <c r="E8" s="15">
        <f t="shared" si="1"/>
        <v>9.922</v>
      </c>
      <c r="F8" s="15">
        <f t="shared" si="2"/>
        <v>10.824</v>
      </c>
      <c r="G8" s="16">
        <f t="shared" si="3"/>
        <v>11.725999999999999</v>
      </c>
    </row>
    <row r="9" spans="1:7" ht="12.75">
      <c r="A9" s="12" t="s">
        <v>18</v>
      </c>
      <c r="B9" s="13" t="s">
        <v>19</v>
      </c>
      <c r="C9" s="14">
        <v>12.09</v>
      </c>
      <c r="D9" s="15">
        <f t="shared" si="0"/>
        <v>12.6945</v>
      </c>
      <c r="E9" s="15">
        <f t="shared" si="1"/>
        <v>13.299000000000001</v>
      </c>
      <c r="F9" s="15">
        <f t="shared" si="2"/>
        <v>14.508</v>
      </c>
      <c r="G9" s="16">
        <f t="shared" si="3"/>
        <v>15.717</v>
      </c>
    </row>
    <row r="10" spans="1:7" ht="12.75">
      <c r="A10" s="12" t="s">
        <v>20</v>
      </c>
      <c r="B10" s="13" t="s">
        <v>21</v>
      </c>
      <c r="C10" s="14">
        <v>15.4</v>
      </c>
      <c r="D10" s="15">
        <f t="shared" si="0"/>
        <v>16.17</v>
      </c>
      <c r="E10" s="15">
        <f t="shared" si="1"/>
        <v>16.94</v>
      </c>
      <c r="F10" s="15">
        <f t="shared" si="2"/>
        <v>18.48</v>
      </c>
      <c r="G10" s="16">
        <f t="shared" si="3"/>
        <v>20.02</v>
      </c>
    </row>
    <row r="11" spans="1:7" ht="12.75">
      <c r="A11" s="12" t="s">
        <v>22</v>
      </c>
      <c r="B11" s="13" t="s">
        <v>23</v>
      </c>
      <c r="C11" s="14">
        <v>30.08</v>
      </c>
      <c r="D11" s="15">
        <f t="shared" si="0"/>
        <v>31.584</v>
      </c>
      <c r="E11" s="15">
        <f t="shared" si="1"/>
        <v>33.088</v>
      </c>
      <c r="F11" s="15">
        <f t="shared" si="2"/>
        <v>36.096</v>
      </c>
      <c r="G11" s="16">
        <f t="shared" si="3"/>
        <v>39.104</v>
      </c>
    </row>
    <row r="12" spans="1:7" ht="12.75" customHeight="1">
      <c r="A12" s="11" t="s">
        <v>24</v>
      </c>
      <c r="B12" s="11"/>
      <c r="C12" s="11"/>
      <c r="D12" s="11"/>
      <c r="E12" s="11"/>
      <c r="F12" s="11"/>
      <c r="G12" s="11"/>
    </row>
    <row r="13" spans="1:7" ht="12.75">
      <c r="A13" s="12" t="s">
        <v>25</v>
      </c>
      <c r="B13" s="13" t="s">
        <v>26</v>
      </c>
      <c r="C13" s="14">
        <v>12.62</v>
      </c>
      <c r="D13" s="15">
        <f t="shared" si="0"/>
        <v>13.251</v>
      </c>
      <c r="E13" s="15">
        <f t="shared" si="1"/>
        <v>13.882</v>
      </c>
      <c r="F13" s="15">
        <f t="shared" si="2"/>
        <v>15.143999999999998</v>
      </c>
      <c r="G13" s="16">
        <f t="shared" si="3"/>
        <v>16.406</v>
      </c>
    </row>
    <row r="14" spans="1:7" ht="12.75">
      <c r="A14" s="12" t="s">
        <v>27</v>
      </c>
      <c r="B14" s="13" t="s">
        <v>28</v>
      </c>
      <c r="C14" s="14">
        <v>17.53</v>
      </c>
      <c r="D14" s="15">
        <f t="shared" si="0"/>
        <v>18.4065</v>
      </c>
      <c r="E14" s="15">
        <f t="shared" si="1"/>
        <v>19.283</v>
      </c>
      <c r="F14" s="15">
        <f t="shared" si="2"/>
        <v>21.036</v>
      </c>
      <c r="G14" s="16">
        <f t="shared" si="3"/>
        <v>22.789</v>
      </c>
    </row>
    <row r="15" spans="1:7" ht="12.75">
      <c r="A15" s="12" t="s">
        <v>29</v>
      </c>
      <c r="B15" s="13" t="s">
        <v>30</v>
      </c>
      <c r="C15" s="14">
        <v>4.18</v>
      </c>
      <c r="D15" s="15">
        <f t="shared" si="0"/>
        <v>4.389</v>
      </c>
      <c r="E15" s="15">
        <f t="shared" si="1"/>
        <v>4.598</v>
      </c>
      <c r="F15" s="15">
        <f t="shared" si="2"/>
        <v>5.015999999999999</v>
      </c>
      <c r="G15" s="16">
        <f t="shared" si="3"/>
        <v>5.434</v>
      </c>
    </row>
    <row r="16" spans="1:7" ht="12.75">
      <c r="A16" s="12" t="s">
        <v>31</v>
      </c>
      <c r="B16" s="13" t="s">
        <v>32</v>
      </c>
      <c r="C16" s="14">
        <v>5.49</v>
      </c>
      <c r="D16" s="15">
        <f t="shared" si="0"/>
        <v>5.764500000000001</v>
      </c>
      <c r="E16" s="15">
        <f t="shared" si="1"/>
        <v>6.039000000000001</v>
      </c>
      <c r="F16" s="15">
        <f t="shared" si="2"/>
        <v>6.588</v>
      </c>
      <c r="G16" s="16">
        <f t="shared" si="3"/>
        <v>7.1370000000000005</v>
      </c>
    </row>
    <row r="17" spans="1:7" ht="12.75">
      <c r="A17" s="12" t="s">
        <v>33</v>
      </c>
      <c r="B17" s="13" t="s">
        <v>34</v>
      </c>
      <c r="C17" s="14">
        <v>7.7</v>
      </c>
      <c r="D17" s="15">
        <f t="shared" si="0"/>
        <v>8.085</v>
      </c>
      <c r="E17" s="15">
        <f t="shared" si="1"/>
        <v>8.47</v>
      </c>
      <c r="F17" s="15">
        <f t="shared" si="2"/>
        <v>9.24</v>
      </c>
      <c r="G17" s="16">
        <f t="shared" si="3"/>
        <v>10.01</v>
      </c>
    </row>
    <row r="18" spans="1:7" ht="12.75">
      <c r="A18" s="12" t="s">
        <v>35</v>
      </c>
      <c r="B18" s="13" t="s">
        <v>36</v>
      </c>
      <c r="C18" s="14">
        <v>15.58</v>
      </c>
      <c r="D18" s="15">
        <f t="shared" si="0"/>
        <v>16.359</v>
      </c>
      <c r="E18" s="15">
        <f t="shared" si="1"/>
        <v>17.138</v>
      </c>
      <c r="F18" s="15">
        <f t="shared" si="2"/>
        <v>18.695999999999998</v>
      </c>
      <c r="G18" s="16">
        <f t="shared" si="3"/>
        <v>20.254</v>
      </c>
    </row>
    <row r="19" spans="1:7" ht="12.75">
      <c r="A19" s="12" t="s">
        <v>37</v>
      </c>
      <c r="B19" s="13" t="s">
        <v>38</v>
      </c>
      <c r="C19" s="14">
        <v>20.89</v>
      </c>
      <c r="D19" s="15">
        <f t="shared" si="0"/>
        <v>21.9345</v>
      </c>
      <c r="E19" s="15">
        <f t="shared" si="1"/>
        <v>22.979000000000003</v>
      </c>
      <c r="F19" s="15">
        <f t="shared" si="2"/>
        <v>25.068</v>
      </c>
      <c r="G19" s="16">
        <f t="shared" si="3"/>
        <v>27.157</v>
      </c>
    </row>
    <row r="20" spans="1:7" ht="12.75">
      <c r="A20" s="12" t="s">
        <v>39</v>
      </c>
      <c r="B20" s="13" t="s">
        <v>40</v>
      </c>
      <c r="C20" s="14">
        <v>5.56</v>
      </c>
      <c r="D20" s="15">
        <f t="shared" si="0"/>
        <v>5.838</v>
      </c>
      <c r="E20" s="15">
        <f t="shared" si="1"/>
        <v>6.116</v>
      </c>
      <c r="F20" s="15">
        <f t="shared" si="2"/>
        <v>6.672</v>
      </c>
      <c r="G20" s="16">
        <f t="shared" si="3"/>
        <v>7.228</v>
      </c>
    </row>
    <row r="21" spans="1:7" ht="12.75">
      <c r="A21" s="12" t="s">
        <v>41</v>
      </c>
      <c r="B21" s="13" t="s">
        <v>42</v>
      </c>
      <c r="C21" s="14">
        <v>7.22</v>
      </c>
      <c r="D21" s="15">
        <f t="shared" si="0"/>
        <v>7.581</v>
      </c>
      <c r="E21" s="15">
        <f t="shared" si="1"/>
        <v>7.942</v>
      </c>
      <c r="F21" s="15">
        <f t="shared" si="2"/>
        <v>8.664</v>
      </c>
      <c r="G21" s="16">
        <f t="shared" si="3"/>
        <v>9.386</v>
      </c>
    </row>
    <row r="22" spans="1:7" ht="12.75">
      <c r="A22" s="12" t="s">
        <v>43</v>
      </c>
      <c r="B22" s="13" t="s">
        <v>44</v>
      </c>
      <c r="C22" s="14">
        <v>11</v>
      </c>
      <c r="D22" s="15">
        <f t="shared" si="0"/>
        <v>11.55</v>
      </c>
      <c r="E22" s="15">
        <f t="shared" si="1"/>
        <v>12.100000000000001</v>
      </c>
      <c r="F22" s="15">
        <f t="shared" si="2"/>
        <v>13.2</v>
      </c>
      <c r="G22" s="16">
        <f t="shared" si="3"/>
        <v>14.3</v>
      </c>
    </row>
    <row r="23" spans="1:7" ht="12.75" customHeight="1">
      <c r="A23" s="11" t="s">
        <v>45</v>
      </c>
      <c r="B23" s="11"/>
      <c r="C23" s="11"/>
      <c r="D23" s="11"/>
      <c r="E23" s="11"/>
      <c r="F23" s="11"/>
      <c r="G23" s="11"/>
    </row>
    <row r="24" spans="1:7" ht="12.75">
      <c r="A24" s="12" t="s">
        <v>46</v>
      </c>
      <c r="B24" s="13" t="s">
        <v>47</v>
      </c>
      <c r="C24" s="14">
        <v>3.02</v>
      </c>
      <c r="D24" s="15">
        <f t="shared" si="0"/>
        <v>3.1710000000000003</v>
      </c>
      <c r="E24" s="15">
        <f t="shared" si="1"/>
        <v>3.3220000000000005</v>
      </c>
      <c r="F24" s="15">
        <f t="shared" si="2"/>
        <v>3.6239999999999997</v>
      </c>
      <c r="G24" s="16">
        <f t="shared" si="3"/>
        <v>3.926</v>
      </c>
    </row>
    <row r="25" spans="1:7" ht="12.75">
      <c r="A25" s="12" t="s">
        <v>48</v>
      </c>
      <c r="B25" s="13" t="s">
        <v>49</v>
      </c>
      <c r="C25" s="14">
        <v>4.08</v>
      </c>
      <c r="D25" s="15">
        <f t="shared" si="0"/>
        <v>4.284000000000001</v>
      </c>
      <c r="E25" s="15">
        <f t="shared" si="1"/>
        <v>4.488</v>
      </c>
      <c r="F25" s="15">
        <f t="shared" si="2"/>
        <v>4.896</v>
      </c>
      <c r="G25" s="16">
        <f t="shared" si="3"/>
        <v>5.304</v>
      </c>
    </row>
    <row r="26" spans="1:7" ht="12.75">
      <c r="A26" s="12" t="s">
        <v>50</v>
      </c>
      <c r="B26" s="13" t="s">
        <v>51</v>
      </c>
      <c r="C26" s="14">
        <v>6.34</v>
      </c>
      <c r="D26" s="15">
        <f t="shared" si="0"/>
        <v>6.657</v>
      </c>
      <c r="E26" s="15">
        <f t="shared" si="1"/>
        <v>6.974</v>
      </c>
      <c r="F26" s="15">
        <f t="shared" si="2"/>
        <v>7.608</v>
      </c>
      <c r="G26" s="16">
        <f t="shared" si="3"/>
        <v>8.242</v>
      </c>
    </row>
    <row r="27" spans="1:7" ht="12.75">
      <c r="A27" s="12" t="s">
        <v>52</v>
      </c>
      <c r="B27" s="13" t="s">
        <v>53</v>
      </c>
      <c r="C27" s="14">
        <v>9.96</v>
      </c>
      <c r="D27" s="15">
        <f t="shared" si="0"/>
        <v>10.458000000000002</v>
      </c>
      <c r="E27" s="15">
        <f t="shared" si="1"/>
        <v>10.956000000000001</v>
      </c>
      <c r="F27" s="15">
        <f t="shared" si="2"/>
        <v>11.952</v>
      </c>
      <c r="G27" s="16">
        <f t="shared" si="3"/>
        <v>12.948000000000002</v>
      </c>
    </row>
    <row r="28" spans="1:7" ht="12.75">
      <c r="A28" s="12" t="s">
        <v>54</v>
      </c>
      <c r="B28" s="13" t="s">
        <v>55</v>
      </c>
      <c r="C28" s="14">
        <v>13.33</v>
      </c>
      <c r="D28" s="15">
        <f t="shared" si="0"/>
        <v>13.996500000000001</v>
      </c>
      <c r="E28" s="15">
        <f t="shared" si="1"/>
        <v>14.663000000000002</v>
      </c>
      <c r="F28" s="15">
        <f t="shared" si="2"/>
        <v>15.995999999999999</v>
      </c>
      <c r="G28" s="16">
        <f t="shared" si="3"/>
        <v>17.329</v>
      </c>
    </row>
    <row r="29" spans="1:7" ht="12.75">
      <c r="A29" s="12" t="s">
        <v>56</v>
      </c>
      <c r="B29" s="13" t="s">
        <v>57</v>
      </c>
      <c r="C29" s="14">
        <v>18.12</v>
      </c>
      <c r="D29" s="15">
        <f t="shared" si="0"/>
        <v>19.026000000000003</v>
      </c>
      <c r="E29" s="15">
        <f t="shared" si="1"/>
        <v>19.932000000000002</v>
      </c>
      <c r="F29" s="15">
        <f t="shared" si="2"/>
        <v>21.744</v>
      </c>
      <c r="G29" s="16">
        <f t="shared" si="3"/>
        <v>23.556</v>
      </c>
    </row>
    <row r="30" spans="1:7" ht="12.75">
      <c r="A30" s="12" t="s">
        <v>58</v>
      </c>
      <c r="B30" s="13" t="s">
        <v>59</v>
      </c>
      <c r="C30" s="14">
        <v>36.11</v>
      </c>
      <c r="D30" s="15">
        <f t="shared" si="0"/>
        <v>37.9155</v>
      </c>
      <c r="E30" s="15">
        <f t="shared" si="1"/>
        <v>39.721000000000004</v>
      </c>
      <c r="F30" s="15">
        <f t="shared" si="2"/>
        <v>43.332</v>
      </c>
      <c r="G30" s="16">
        <f t="shared" si="3"/>
        <v>46.943</v>
      </c>
    </row>
    <row r="31" spans="1:7" ht="12.75" customHeight="1">
      <c r="A31" s="11" t="s">
        <v>60</v>
      </c>
      <c r="B31" s="11"/>
      <c r="C31" s="11"/>
      <c r="D31" s="11"/>
      <c r="E31" s="11"/>
      <c r="F31" s="11"/>
      <c r="G31" s="11"/>
    </row>
    <row r="32" spans="1:7" ht="12.75">
      <c r="A32" s="12" t="s">
        <v>61</v>
      </c>
      <c r="B32" s="13" t="s">
        <v>62</v>
      </c>
      <c r="C32" s="14">
        <v>2.89</v>
      </c>
      <c r="D32" s="15">
        <f t="shared" si="0"/>
        <v>3.0345000000000004</v>
      </c>
      <c r="E32" s="15">
        <f t="shared" si="1"/>
        <v>3.1790000000000003</v>
      </c>
      <c r="F32" s="15">
        <f t="shared" si="2"/>
        <v>3.468</v>
      </c>
      <c r="G32" s="16">
        <f t="shared" si="3"/>
        <v>3.757</v>
      </c>
    </row>
    <row r="33" spans="1:7" ht="12.75">
      <c r="A33" s="12" t="s">
        <v>63</v>
      </c>
      <c r="B33" s="13" t="s">
        <v>64</v>
      </c>
      <c r="C33" s="14">
        <v>3.78</v>
      </c>
      <c r="D33" s="15">
        <f t="shared" si="0"/>
        <v>3.969</v>
      </c>
      <c r="E33" s="15">
        <f t="shared" si="1"/>
        <v>4.158</v>
      </c>
      <c r="F33" s="15">
        <f t="shared" si="2"/>
        <v>4.536</v>
      </c>
      <c r="G33" s="16">
        <f t="shared" si="3"/>
        <v>4.914</v>
      </c>
    </row>
    <row r="34" spans="1:7" ht="12.75">
      <c r="A34" s="12" t="s">
        <v>65</v>
      </c>
      <c r="B34" s="13" t="s">
        <v>66</v>
      </c>
      <c r="C34" s="14">
        <v>5.98</v>
      </c>
      <c r="D34" s="15">
        <f t="shared" si="0"/>
        <v>6.279000000000001</v>
      </c>
      <c r="E34" s="15">
        <f t="shared" si="1"/>
        <v>6.578000000000001</v>
      </c>
      <c r="F34" s="15">
        <f t="shared" si="2"/>
        <v>7.176</v>
      </c>
      <c r="G34" s="16">
        <f t="shared" si="3"/>
        <v>7.774000000000001</v>
      </c>
    </row>
    <row r="35" spans="1:7" ht="12.75">
      <c r="A35" s="12" t="s">
        <v>67</v>
      </c>
      <c r="B35" s="13" t="s">
        <v>68</v>
      </c>
      <c r="C35" s="14">
        <v>9.16</v>
      </c>
      <c r="D35" s="15">
        <f t="shared" si="0"/>
        <v>9.618</v>
      </c>
      <c r="E35" s="15">
        <f t="shared" si="1"/>
        <v>10.076</v>
      </c>
      <c r="F35" s="15">
        <f t="shared" si="2"/>
        <v>10.991999999999999</v>
      </c>
      <c r="G35" s="16">
        <f t="shared" si="3"/>
        <v>11.908000000000001</v>
      </c>
    </row>
    <row r="36" spans="1:7" ht="12.75">
      <c r="A36" s="12" t="s">
        <v>69</v>
      </c>
      <c r="B36" s="13" t="s">
        <v>70</v>
      </c>
      <c r="C36" s="14">
        <v>12.16</v>
      </c>
      <c r="D36" s="15">
        <f t="shared" si="0"/>
        <v>12.768</v>
      </c>
      <c r="E36" s="15">
        <f t="shared" si="1"/>
        <v>13.376000000000001</v>
      </c>
      <c r="F36" s="15">
        <f t="shared" si="2"/>
        <v>14.591999999999999</v>
      </c>
      <c r="G36" s="16">
        <f t="shared" si="3"/>
        <v>15.808000000000002</v>
      </c>
    </row>
    <row r="37" spans="1:7" ht="12.75">
      <c r="A37" s="12" t="s">
        <v>71</v>
      </c>
      <c r="B37" s="13" t="s">
        <v>72</v>
      </c>
      <c r="C37" s="14">
        <v>16.03</v>
      </c>
      <c r="D37" s="15">
        <f t="shared" si="0"/>
        <v>16.831500000000002</v>
      </c>
      <c r="E37" s="15">
        <f t="shared" si="1"/>
        <v>17.633000000000003</v>
      </c>
      <c r="F37" s="15">
        <f t="shared" si="2"/>
        <v>19.236</v>
      </c>
      <c r="G37" s="16">
        <f t="shared" si="3"/>
        <v>20.839000000000002</v>
      </c>
    </row>
    <row r="38" spans="1:7" ht="12.75" customHeight="1">
      <c r="A38" s="11" t="s">
        <v>73</v>
      </c>
      <c r="B38" s="11"/>
      <c r="C38" s="11"/>
      <c r="D38" s="11"/>
      <c r="E38" s="11"/>
      <c r="F38" s="11"/>
      <c r="G38" s="11"/>
    </row>
    <row r="39" spans="1:7" ht="12.75">
      <c r="A39" s="12" t="s">
        <v>74</v>
      </c>
      <c r="B39" s="13" t="s">
        <v>75</v>
      </c>
      <c r="C39" s="14">
        <v>36.92</v>
      </c>
      <c r="D39" s="15">
        <f t="shared" si="0"/>
        <v>38.766000000000005</v>
      </c>
      <c r="E39" s="15">
        <f t="shared" si="1"/>
        <v>40.612</v>
      </c>
      <c r="F39" s="15">
        <f t="shared" si="2"/>
        <v>44.304</v>
      </c>
      <c r="G39" s="16">
        <f t="shared" si="3"/>
        <v>47.996</v>
      </c>
    </row>
    <row r="40" spans="1:7" ht="12.75">
      <c r="A40" s="12" t="s">
        <v>76</v>
      </c>
      <c r="B40" s="13" t="s">
        <v>77</v>
      </c>
      <c r="C40" s="14">
        <v>3.11</v>
      </c>
      <c r="D40" s="15">
        <f t="shared" si="0"/>
        <v>3.2655</v>
      </c>
      <c r="E40" s="15">
        <f t="shared" si="1"/>
        <v>3.4210000000000003</v>
      </c>
      <c r="F40" s="15">
        <f t="shared" si="2"/>
        <v>3.7319999999999998</v>
      </c>
      <c r="G40" s="16">
        <f t="shared" si="3"/>
        <v>4.043</v>
      </c>
    </row>
    <row r="41" spans="1:7" ht="12.75">
      <c r="A41" s="12" t="s">
        <v>78</v>
      </c>
      <c r="B41" s="13" t="s">
        <v>79</v>
      </c>
      <c r="C41" s="14">
        <v>4.12</v>
      </c>
      <c r="D41" s="15">
        <f t="shared" si="0"/>
        <v>4.3260000000000005</v>
      </c>
      <c r="E41" s="15">
        <f t="shared" si="1"/>
        <v>4.532000000000001</v>
      </c>
      <c r="F41" s="15">
        <f t="shared" si="2"/>
        <v>4.944</v>
      </c>
      <c r="G41" s="16">
        <f t="shared" si="3"/>
        <v>5.356000000000001</v>
      </c>
    </row>
    <row r="42" spans="1:7" ht="12.75">
      <c r="A42" s="12" t="s">
        <v>80</v>
      </c>
      <c r="B42" s="13" t="s">
        <v>81</v>
      </c>
      <c r="C42" s="14">
        <v>7.49</v>
      </c>
      <c r="D42" s="15">
        <f t="shared" si="0"/>
        <v>7.8645000000000005</v>
      </c>
      <c r="E42" s="15">
        <f t="shared" si="1"/>
        <v>8.239</v>
      </c>
      <c r="F42" s="15">
        <f t="shared" si="2"/>
        <v>8.988</v>
      </c>
      <c r="G42" s="16">
        <f t="shared" si="3"/>
        <v>9.737</v>
      </c>
    </row>
    <row r="43" spans="1:7" ht="12.75">
      <c r="A43" s="12" t="s">
        <v>82</v>
      </c>
      <c r="B43" s="13" t="s">
        <v>83</v>
      </c>
      <c r="C43" s="14">
        <v>11.49</v>
      </c>
      <c r="D43" s="15">
        <f t="shared" si="0"/>
        <v>12.0645</v>
      </c>
      <c r="E43" s="15">
        <f t="shared" si="1"/>
        <v>12.639000000000001</v>
      </c>
      <c r="F43" s="15">
        <f t="shared" si="2"/>
        <v>13.788</v>
      </c>
      <c r="G43" s="16">
        <f t="shared" si="3"/>
        <v>14.937000000000001</v>
      </c>
    </row>
    <row r="44" spans="1:7" ht="12.75">
      <c r="A44" s="12" t="s">
        <v>84</v>
      </c>
      <c r="B44" s="13" t="s">
        <v>85</v>
      </c>
      <c r="C44" s="14">
        <v>14.82</v>
      </c>
      <c r="D44" s="15">
        <f t="shared" si="0"/>
        <v>15.561000000000002</v>
      </c>
      <c r="E44" s="15">
        <f t="shared" si="1"/>
        <v>16.302000000000003</v>
      </c>
      <c r="F44" s="15">
        <f t="shared" si="2"/>
        <v>17.784</v>
      </c>
      <c r="G44" s="16">
        <f t="shared" si="3"/>
        <v>19.266000000000002</v>
      </c>
    </row>
    <row r="45" spans="1:7" ht="12.75">
      <c r="A45" s="12" t="s">
        <v>86</v>
      </c>
      <c r="B45" s="13" t="s">
        <v>87</v>
      </c>
      <c r="C45" s="14">
        <v>19.66</v>
      </c>
      <c r="D45" s="15">
        <f t="shared" si="0"/>
        <v>20.643</v>
      </c>
      <c r="E45" s="15">
        <f t="shared" si="1"/>
        <v>21.626</v>
      </c>
      <c r="F45" s="15">
        <f t="shared" si="2"/>
        <v>23.592</v>
      </c>
      <c r="G45" s="16">
        <f t="shared" si="3"/>
        <v>25.558</v>
      </c>
    </row>
    <row r="46" spans="1:7" ht="12.75" customHeight="1">
      <c r="A46" s="11" t="s">
        <v>88</v>
      </c>
      <c r="B46" s="11"/>
      <c r="C46" s="11"/>
      <c r="D46" s="11"/>
      <c r="E46" s="11"/>
      <c r="F46" s="11"/>
      <c r="G46" s="11"/>
    </row>
    <row r="47" spans="1:7" ht="12.75">
      <c r="A47" s="12" t="s">
        <v>89</v>
      </c>
      <c r="B47" s="13" t="s">
        <v>90</v>
      </c>
      <c r="C47" s="14">
        <v>3.52</v>
      </c>
      <c r="D47" s="15">
        <f t="shared" si="0"/>
        <v>3.696</v>
      </c>
      <c r="E47" s="15">
        <f t="shared" si="1"/>
        <v>3.8720000000000003</v>
      </c>
      <c r="F47" s="15">
        <f t="shared" si="2"/>
        <v>4.224</v>
      </c>
      <c r="G47" s="16">
        <f t="shared" si="3"/>
        <v>4.5760000000000005</v>
      </c>
    </row>
    <row r="48" spans="1:7" ht="12.75">
      <c r="A48" s="12" t="s">
        <v>91</v>
      </c>
      <c r="B48" s="13" t="s">
        <v>92</v>
      </c>
      <c r="C48" s="14">
        <v>3.9</v>
      </c>
      <c r="D48" s="15">
        <f t="shared" si="0"/>
        <v>4.095</v>
      </c>
      <c r="E48" s="15">
        <f t="shared" si="1"/>
        <v>4.29</v>
      </c>
      <c r="F48" s="15">
        <f t="shared" si="2"/>
        <v>4.68</v>
      </c>
      <c r="G48" s="16">
        <f t="shared" si="3"/>
        <v>5.07</v>
      </c>
    </row>
    <row r="49" spans="1:7" ht="12.75">
      <c r="A49" s="12" t="s">
        <v>93</v>
      </c>
      <c r="B49" s="13" t="s">
        <v>94</v>
      </c>
      <c r="C49" s="14">
        <v>6.22</v>
      </c>
      <c r="D49" s="15">
        <f t="shared" si="0"/>
        <v>6.531</v>
      </c>
      <c r="E49" s="15">
        <f t="shared" si="1"/>
        <v>6.8420000000000005</v>
      </c>
      <c r="F49" s="15">
        <f t="shared" si="2"/>
        <v>7.4639999999999995</v>
      </c>
      <c r="G49" s="16">
        <f t="shared" si="3"/>
        <v>8.086</v>
      </c>
    </row>
    <row r="50" spans="1:7" ht="12.75">
      <c r="A50" s="12" t="s">
        <v>95</v>
      </c>
      <c r="B50" s="13" t="s">
        <v>96</v>
      </c>
      <c r="C50" s="14">
        <v>9.47</v>
      </c>
      <c r="D50" s="15">
        <f t="shared" si="0"/>
        <v>9.9435</v>
      </c>
      <c r="E50" s="15">
        <f t="shared" si="1"/>
        <v>10.417000000000002</v>
      </c>
      <c r="F50" s="15">
        <f t="shared" si="2"/>
        <v>11.364</v>
      </c>
      <c r="G50" s="16">
        <f t="shared" si="3"/>
        <v>12.311000000000002</v>
      </c>
    </row>
    <row r="51" spans="1:7" ht="12.75">
      <c r="A51" s="12" t="s">
        <v>97</v>
      </c>
      <c r="B51" s="13" t="s">
        <v>98</v>
      </c>
      <c r="C51" s="14">
        <v>11.58</v>
      </c>
      <c r="D51" s="15">
        <f t="shared" si="0"/>
        <v>12.159</v>
      </c>
      <c r="E51" s="15">
        <f t="shared" si="1"/>
        <v>12.738000000000001</v>
      </c>
      <c r="F51" s="15">
        <f t="shared" si="2"/>
        <v>13.895999999999999</v>
      </c>
      <c r="G51" s="16">
        <f t="shared" si="3"/>
        <v>15.054</v>
      </c>
    </row>
    <row r="52" spans="1:7" ht="12.75" customHeight="1">
      <c r="A52" s="17" t="s">
        <v>99</v>
      </c>
      <c r="B52" s="17"/>
      <c r="C52" s="17"/>
      <c r="D52" s="17"/>
      <c r="E52" s="17"/>
      <c r="F52" s="17"/>
      <c r="G52" s="17"/>
    </row>
    <row r="53" spans="1:7" ht="21.75">
      <c r="A53" s="12" t="s">
        <v>100</v>
      </c>
      <c r="B53" s="13" t="s">
        <v>101</v>
      </c>
      <c r="C53" s="14">
        <v>5.06</v>
      </c>
      <c r="D53" s="15">
        <f t="shared" si="0"/>
        <v>5.313</v>
      </c>
      <c r="E53" s="15">
        <f t="shared" si="1"/>
        <v>5.566</v>
      </c>
      <c r="F53" s="15">
        <f t="shared" si="2"/>
        <v>6.071999999999999</v>
      </c>
      <c r="G53" s="16">
        <f t="shared" si="3"/>
        <v>6.577999999999999</v>
      </c>
    </row>
    <row r="54" spans="1:7" ht="21.75">
      <c r="A54" s="12" t="s">
        <v>102</v>
      </c>
      <c r="B54" s="13" t="s">
        <v>103</v>
      </c>
      <c r="C54" s="14">
        <v>6.6</v>
      </c>
      <c r="D54" s="15">
        <f t="shared" si="0"/>
        <v>6.93</v>
      </c>
      <c r="E54" s="15">
        <f t="shared" si="1"/>
        <v>7.26</v>
      </c>
      <c r="F54" s="15">
        <f t="shared" si="2"/>
        <v>7.919999999999999</v>
      </c>
      <c r="G54" s="16">
        <f t="shared" si="3"/>
        <v>8.58</v>
      </c>
    </row>
    <row r="55" spans="1:7" ht="21.75">
      <c r="A55" s="12" t="s">
        <v>104</v>
      </c>
      <c r="B55" s="13" t="s">
        <v>105</v>
      </c>
      <c r="C55" s="14">
        <v>9.48</v>
      </c>
      <c r="D55" s="15">
        <f t="shared" si="0"/>
        <v>9.954</v>
      </c>
      <c r="E55" s="15">
        <f t="shared" si="1"/>
        <v>10.428</v>
      </c>
      <c r="F55" s="15">
        <f t="shared" si="2"/>
        <v>11.376</v>
      </c>
      <c r="G55" s="16">
        <f t="shared" si="3"/>
        <v>12.324000000000002</v>
      </c>
    </row>
    <row r="56" spans="1:7" ht="21.75">
      <c r="A56" s="12" t="s">
        <v>106</v>
      </c>
      <c r="B56" s="13" t="s">
        <v>107</v>
      </c>
      <c r="C56" s="14">
        <v>15.66</v>
      </c>
      <c r="D56" s="15">
        <f t="shared" si="0"/>
        <v>16.443</v>
      </c>
      <c r="E56" s="15">
        <f t="shared" si="1"/>
        <v>17.226000000000003</v>
      </c>
      <c r="F56" s="15">
        <f t="shared" si="2"/>
        <v>18.791999999999998</v>
      </c>
      <c r="G56" s="16">
        <f t="shared" si="3"/>
        <v>20.358</v>
      </c>
    </row>
    <row r="57" spans="1:7" ht="21.75">
      <c r="A57" s="12" t="s">
        <v>108</v>
      </c>
      <c r="B57" s="13" t="s">
        <v>109</v>
      </c>
      <c r="C57" s="14">
        <v>19.98</v>
      </c>
      <c r="D57" s="15">
        <f t="shared" si="0"/>
        <v>20.979000000000003</v>
      </c>
      <c r="E57" s="15">
        <f t="shared" si="1"/>
        <v>21.978</v>
      </c>
      <c r="F57" s="15">
        <f t="shared" si="2"/>
        <v>23.976</v>
      </c>
      <c r="G57" s="16">
        <f t="shared" si="3"/>
        <v>25.974</v>
      </c>
    </row>
    <row r="58" spans="1:7" ht="21.75">
      <c r="A58" s="12" t="s">
        <v>110</v>
      </c>
      <c r="B58" s="13" t="s">
        <v>111</v>
      </c>
      <c r="C58" s="14">
        <v>31.11</v>
      </c>
      <c r="D58" s="15">
        <f t="shared" si="0"/>
        <v>32.6655</v>
      </c>
      <c r="E58" s="15">
        <f t="shared" si="1"/>
        <v>34.221000000000004</v>
      </c>
      <c r="F58" s="15">
        <f t="shared" si="2"/>
        <v>37.332</v>
      </c>
      <c r="G58" s="16">
        <f t="shared" si="3"/>
        <v>40.443</v>
      </c>
    </row>
    <row r="59" spans="1:7" ht="21.75">
      <c r="A59" s="12" t="s">
        <v>112</v>
      </c>
      <c r="B59" s="13" t="s">
        <v>113</v>
      </c>
      <c r="C59" s="14">
        <v>47.96</v>
      </c>
      <c r="D59" s="15">
        <f t="shared" si="0"/>
        <v>50.358000000000004</v>
      </c>
      <c r="E59" s="15">
        <f t="shared" si="1"/>
        <v>52.75600000000001</v>
      </c>
      <c r="F59" s="15">
        <f t="shared" si="2"/>
        <v>57.552</v>
      </c>
      <c r="G59" s="16">
        <f t="shared" si="3"/>
        <v>62.348000000000006</v>
      </c>
    </row>
    <row r="60" spans="1:7" ht="12.75" customHeight="1">
      <c r="A60" s="18" t="s">
        <v>114</v>
      </c>
      <c r="B60" s="18"/>
      <c r="C60" s="18"/>
      <c r="D60" s="18"/>
      <c r="E60" s="18"/>
      <c r="F60" s="18"/>
      <c r="G60" s="18"/>
    </row>
    <row r="61" spans="1:7" ht="12.75" customHeight="1">
      <c r="A61" s="11" t="s">
        <v>115</v>
      </c>
      <c r="B61" s="11"/>
      <c r="C61" s="11"/>
      <c r="D61" s="11"/>
      <c r="E61" s="11"/>
      <c r="F61" s="11"/>
      <c r="G61" s="11"/>
    </row>
    <row r="62" spans="1:7" ht="12.75">
      <c r="A62" s="12" t="s">
        <v>116</v>
      </c>
      <c r="B62" s="13" t="s">
        <v>117</v>
      </c>
      <c r="C62" s="14">
        <v>0.7</v>
      </c>
      <c r="D62" s="15">
        <f t="shared" si="0"/>
        <v>0.735</v>
      </c>
      <c r="E62" s="15">
        <f t="shared" si="1"/>
        <v>0.77</v>
      </c>
      <c r="F62" s="15">
        <f t="shared" si="2"/>
        <v>0.84</v>
      </c>
      <c r="G62" s="16">
        <f t="shared" si="3"/>
        <v>0.9099999999999999</v>
      </c>
    </row>
    <row r="63" spans="1:7" ht="12.75">
      <c r="A63" s="12" t="s">
        <v>118</v>
      </c>
      <c r="B63" s="13" t="s">
        <v>119</v>
      </c>
      <c r="C63" s="14">
        <v>0.74</v>
      </c>
      <c r="D63" s="15">
        <f t="shared" si="0"/>
        <v>0.777</v>
      </c>
      <c r="E63" s="15">
        <f t="shared" si="1"/>
        <v>0.8140000000000001</v>
      </c>
      <c r="F63" s="15">
        <f t="shared" si="2"/>
        <v>0.888</v>
      </c>
      <c r="G63" s="16">
        <f t="shared" si="3"/>
        <v>0.962</v>
      </c>
    </row>
    <row r="64" spans="1:7" ht="12.75">
      <c r="A64" s="12" t="s">
        <v>120</v>
      </c>
      <c r="B64" s="13" t="s">
        <v>121</v>
      </c>
      <c r="C64" s="14">
        <v>1</v>
      </c>
      <c r="D64" s="15">
        <f t="shared" si="0"/>
        <v>1.05</v>
      </c>
      <c r="E64" s="15">
        <f t="shared" si="1"/>
        <v>1.1</v>
      </c>
      <c r="F64" s="15">
        <f t="shared" si="2"/>
        <v>1.2</v>
      </c>
      <c r="G64" s="16">
        <f t="shared" si="3"/>
        <v>1.3</v>
      </c>
    </row>
    <row r="65" spans="1:7" ht="12.75">
      <c r="A65" s="12" t="s">
        <v>122</v>
      </c>
      <c r="B65" s="13" t="s">
        <v>123</v>
      </c>
      <c r="C65" s="14">
        <v>1.91</v>
      </c>
      <c r="D65" s="15">
        <f t="shared" si="0"/>
        <v>2.0055</v>
      </c>
      <c r="E65" s="15">
        <f t="shared" si="1"/>
        <v>2.101</v>
      </c>
      <c r="F65" s="15">
        <f t="shared" si="2"/>
        <v>2.292</v>
      </c>
      <c r="G65" s="16">
        <f t="shared" si="3"/>
        <v>2.483</v>
      </c>
    </row>
    <row r="66" spans="1:7" ht="12.75">
      <c r="A66" s="12" t="s">
        <v>124</v>
      </c>
      <c r="B66" s="13" t="s">
        <v>125</v>
      </c>
      <c r="C66" s="14">
        <v>2.37</v>
      </c>
      <c r="D66" s="15">
        <f t="shared" si="0"/>
        <v>2.4885</v>
      </c>
      <c r="E66" s="15">
        <f t="shared" si="1"/>
        <v>2.607</v>
      </c>
      <c r="F66" s="15">
        <f t="shared" si="2"/>
        <v>2.844</v>
      </c>
      <c r="G66" s="16">
        <f t="shared" si="3"/>
        <v>3.0810000000000004</v>
      </c>
    </row>
    <row r="67" spans="1:7" ht="12.75">
      <c r="A67" s="12" t="s">
        <v>126</v>
      </c>
      <c r="B67" s="13" t="s">
        <v>127</v>
      </c>
      <c r="C67" s="14">
        <v>4.52</v>
      </c>
      <c r="D67" s="15">
        <f t="shared" si="0"/>
        <v>4.7459999999999996</v>
      </c>
      <c r="E67" s="15">
        <f t="shared" si="1"/>
        <v>4.9719999999999995</v>
      </c>
      <c r="F67" s="15">
        <f t="shared" si="2"/>
        <v>5.4239999999999995</v>
      </c>
      <c r="G67" s="16">
        <f t="shared" si="3"/>
        <v>5.8759999999999994</v>
      </c>
    </row>
    <row r="68" spans="1:7" ht="12.75" customHeight="1">
      <c r="A68" s="11" t="s">
        <v>128</v>
      </c>
      <c r="B68" s="11"/>
      <c r="C68" s="11"/>
      <c r="D68" s="11"/>
      <c r="E68" s="11"/>
      <c r="F68" s="11"/>
      <c r="G68" s="11"/>
    </row>
    <row r="69" spans="1:7" ht="12.75">
      <c r="A69" s="12" t="s">
        <v>129</v>
      </c>
      <c r="B69" s="13" t="s">
        <v>130</v>
      </c>
      <c r="C69" s="14">
        <v>0.54</v>
      </c>
      <c r="D69" s="15">
        <f aca="true" t="shared" si="4" ref="D69:D132">C69*1.05</f>
        <v>0.5670000000000001</v>
      </c>
      <c r="E69" s="15">
        <f aca="true" t="shared" si="5" ref="E69:E132">C69*1.1</f>
        <v>0.5940000000000001</v>
      </c>
      <c r="F69" s="15">
        <f aca="true" t="shared" si="6" ref="F69:F132">C69*1.2</f>
        <v>0.648</v>
      </c>
      <c r="G69" s="16">
        <f aca="true" t="shared" si="7" ref="G69:G132">C69*1.3</f>
        <v>0.7020000000000001</v>
      </c>
    </row>
    <row r="70" spans="1:7" ht="12.75">
      <c r="A70" s="12" t="s">
        <v>131</v>
      </c>
      <c r="B70" s="13" t="s">
        <v>132</v>
      </c>
      <c r="C70" s="14">
        <v>0.64</v>
      </c>
      <c r="D70" s="15">
        <f t="shared" si="4"/>
        <v>0.672</v>
      </c>
      <c r="E70" s="15">
        <f t="shared" si="5"/>
        <v>0.7040000000000001</v>
      </c>
      <c r="F70" s="15">
        <f t="shared" si="6"/>
        <v>0.768</v>
      </c>
      <c r="G70" s="16">
        <f t="shared" si="7"/>
        <v>0.8320000000000001</v>
      </c>
    </row>
    <row r="71" spans="1:7" ht="12.75">
      <c r="A71" s="12" t="s">
        <v>133</v>
      </c>
      <c r="B71" s="13" t="s">
        <v>134</v>
      </c>
      <c r="C71" s="14">
        <v>0.8</v>
      </c>
      <c r="D71" s="15">
        <f t="shared" si="4"/>
        <v>0.8400000000000001</v>
      </c>
      <c r="E71" s="15">
        <f t="shared" si="5"/>
        <v>0.8800000000000001</v>
      </c>
      <c r="F71" s="15">
        <f t="shared" si="6"/>
        <v>0.96</v>
      </c>
      <c r="G71" s="16">
        <f t="shared" si="7"/>
        <v>1.04</v>
      </c>
    </row>
    <row r="72" spans="1:7" ht="12.75">
      <c r="A72" s="12" t="s">
        <v>135</v>
      </c>
      <c r="B72" s="13" t="s">
        <v>136</v>
      </c>
      <c r="C72" s="14">
        <v>1.27</v>
      </c>
      <c r="D72" s="15">
        <f t="shared" si="4"/>
        <v>1.3335000000000001</v>
      </c>
      <c r="E72" s="15">
        <f t="shared" si="5"/>
        <v>1.3970000000000002</v>
      </c>
      <c r="F72" s="15">
        <f t="shared" si="6"/>
        <v>1.524</v>
      </c>
      <c r="G72" s="16">
        <f t="shared" si="7"/>
        <v>1.651</v>
      </c>
    </row>
    <row r="73" spans="1:7" ht="12.75">
      <c r="A73" s="12" t="s">
        <v>137</v>
      </c>
      <c r="B73" s="13" t="s">
        <v>138</v>
      </c>
      <c r="C73" s="14">
        <v>2.14</v>
      </c>
      <c r="D73" s="15">
        <f t="shared" si="4"/>
        <v>2.2470000000000003</v>
      </c>
      <c r="E73" s="15">
        <f t="shared" si="5"/>
        <v>2.3540000000000005</v>
      </c>
      <c r="F73" s="15">
        <f t="shared" si="6"/>
        <v>2.568</v>
      </c>
      <c r="G73" s="16">
        <f t="shared" si="7"/>
        <v>2.7820000000000005</v>
      </c>
    </row>
    <row r="74" spans="1:7" ht="12.75">
      <c r="A74" s="12" t="s">
        <v>139</v>
      </c>
      <c r="B74" s="13" t="s">
        <v>140</v>
      </c>
      <c r="C74" s="14">
        <v>4.31</v>
      </c>
      <c r="D74" s="15">
        <f t="shared" si="4"/>
        <v>4.5255</v>
      </c>
      <c r="E74" s="15">
        <f t="shared" si="5"/>
        <v>4.741</v>
      </c>
      <c r="F74" s="15">
        <f t="shared" si="6"/>
        <v>5.172</v>
      </c>
      <c r="G74" s="16">
        <f t="shared" si="7"/>
        <v>5.603</v>
      </c>
    </row>
    <row r="75" spans="1:7" ht="12.75" customHeight="1">
      <c r="A75" s="11" t="s">
        <v>141</v>
      </c>
      <c r="B75" s="11"/>
      <c r="C75" s="11"/>
      <c r="D75" s="11"/>
      <c r="E75" s="11"/>
      <c r="F75" s="11"/>
      <c r="G75" s="11"/>
    </row>
    <row r="76" spans="1:7" ht="12.75">
      <c r="A76" s="12" t="s">
        <v>142</v>
      </c>
      <c r="B76" s="13" t="s">
        <v>143</v>
      </c>
      <c r="C76" s="14">
        <v>0.59</v>
      </c>
      <c r="D76" s="15">
        <f t="shared" si="4"/>
        <v>0.6194999999999999</v>
      </c>
      <c r="E76" s="15">
        <f t="shared" si="5"/>
        <v>0.649</v>
      </c>
      <c r="F76" s="15">
        <f t="shared" si="6"/>
        <v>0.708</v>
      </c>
      <c r="G76" s="16">
        <f t="shared" si="7"/>
        <v>0.767</v>
      </c>
    </row>
    <row r="77" spans="1:7" ht="12.75">
      <c r="A77" s="12" t="s">
        <v>144</v>
      </c>
      <c r="B77" s="13" t="s">
        <v>145</v>
      </c>
      <c r="C77" s="14">
        <v>0.72</v>
      </c>
      <c r="D77" s="15">
        <f t="shared" si="4"/>
        <v>0.756</v>
      </c>
      <c r="E77" s="15">
        <f t="shared" si="5"/>
        <v>0.792</v>
      </c>
      <c r="F77" s="15">
        <f t="shared" si="6"/>
        <v>0.864</v>
      </c>
      <c r="G77" s="16">
        <f t="shared" si="7"/>
        <v>0.9359999999999999</v>
      </c>
    </row>
    <row r="78" spans="1:7" ht="12.75">
      <c r="A78" s="12" t="s">
        <v>146</v>
      </c>
      <c r="B78" s="13" t="s">
        <v>147</v>
      </c>
      <c r="C78" s="14">
        <v>1.03</v>
      </c>
      <c r="D78" s="15">
        <f t="shared" si="4"/>
        <v>1.0815000000000001</v>
      </c>
      <c r="E78" s="15">
        <f t="shared" si="5"/>
        <v>1.1330000000000002</v>
      </c>
      <c r="F78" s="15">
        <f t="shared" si="6"/>
        <v>1.236</v>
      </c>
      <c r="G78" s="16">
        <f t="shared" si="7"/>
        <v>1.3390000000000002</v>
      </c>
    </row>
    <row r="79" spans="1:7" ht="12.75">
      <c r="A79" s="12" t="s">
        <v>148</v>
      </c>
      <c r="B79" s="13" t="s">
        <v>149</v>
      </c>
      <c r="C79" s="14">
        <v>1.92</v>
      </c>
      <c r="D79" s="15">
        <f t="shared" si="4"/>
        <v>2.016</v>
      </c>
      <c r="E79" s="15">
        <f t="shared" si="5"/>
        <v>2.112</v>
      </c>
      <c r="F79" s="15">
        <f t="shared" si="6"/>
        <v>2.304</v>
      </c>
      <c r="G79" s="16">
        <f t="shared" si="7"/>
        <v>2.496</v>
      </c>
    </row>
    <row r="80" spans="1:7" ht="12.75" customHeight="1">
      <c r="A80" s="11" t="s">
        <v>150</v>
      </c>
      <c r="B80" s="11"/>
      <c r="C80" s="11"/>
      <c r="D80" s="11"/>
      <c r="E80" s="11"/>
      <c r="F80" s="11"/>
      <c r="G80" s="11"/>
    </row>
    <row r="81" spans="1:7" ht="12.75">
      <c r="A81" s="12" t="s">
        <v>151</v>
      </c>
      <c r="B81" s="13" t="s">
        <v>152</v>
      </c>
      <c r="C81" s="14">
        <v>0.64</v>
      </c>
      <c r="D81" s="15">
        <f t="shared" si="4"/>
        <v>0.672</v>
      </c>
      <c r="E81" s="15">
        <f t="shared" si="5"/>
        <v>0.7040000000000001</v>
      </c>
      <c r="F81" s="15">
        <f t="shared" si="6"/>
        <v>0.768</v>
      </c>
      <c r="G81" s="16">
        <f t="shared" si="7"/>
        <v>0.8320000000000001</v>
      </c>
    </row>
    <row r="82" spans="1:7" ht="12.75">
      <c r="A82" s="12" t="s">
        <v>153</v>
      </c>
      <c r="B82" s="13" t="s">
        <v>154</v>
      </c>
      <c r="C82" s="14">
        <v>0.76</v>
      </c>
      <c r="D82" s="15">
        <f t="shared" si="4"/>
        <v>0.798</v>
      </c>
      <c r="E82" s="15">
        <f t="shared" si="5"/>
        <v>0.8360000000000001</v>
      </c>
      <c r="F82" s="15">
        <f t="shared" si="6"/>
        <v>0.9119999999999999</v>
      </c>
      <c r="G82" s="16">
        <f t="shared" si="7"/>
        <v>0.9880000000000001</v>
      </c>
    </row>
    <row r="83" spans="1:7" ht="12.75">
      <c r="A83" s="12" t="s">
        <v>155</v>
      </c>
      <c r="B83" s="13" t="s">
        <v>156</v>
      </c>
      <c r="C83" s="14">
        <v>0.97</v>
      </c>
      <c r="D83" s="15">
        <f t="shared" si="4"/>
        <v>1.0185</v>
      </c>
      <c r="E83" s="15">
        <f t="shared" si="5"/>
        <v>1.067</v>
      </c>
      <c r="F83" s="15">
        <f t="shared" si="6"/>
        <v>1.164</v>
      </c>
      <c r="G83" s="16">
        <f t="shared" si="7"/>
        <v>1.261</v>
      </c>
    </row>
    <row r="84" spans="1:7" ht="21.75">
      <c r="A84" s="12" t="s">
        <v>157</v>
      </c>
      <c r="B84" s="13" t="s">
        <v>158</v>
      </c>
      <c r="C84" s="14">
        <v>1.71</v>
      </c>
      <c r="D84" s="15">
        <f t="shared" si="4"/>
        <v>1.7955</v>
      </c>
      <c r="E84" s="15">
        <f t="shared" si="5"/>
        <v>1.881</v>
      </c>
      <c r="F84" s="15">
        <f t="shared" si="6"/>
        <v>2.052</v>
      </c>
      <c r="G84" s="16">
        <f t="shared" si="7"/>
        <v>2.223</v>
      </c>
    </row>
    <row r="85" spans="1:7" ht="21.75">
      <c r="A85" s="12" t="s">
        <v>159</v>
      </c>
      <c r="B85" s="13" t="s">
        <v>160</v>
      </c>
      <c r="C85" s="14">
        <v>1.46</v>
      </c>
      <c r="D85" s="15">
        <f t="shared" si="4"/>
        <v>1.533</v>
      </c>
      <c r="E85" s="15">
        <f t="shared" si="5"/>
        <v>1.606</v>
      </c>
      <c r="F85" s="15">
        <f t="shared" si="6"/>
        <v>1.752</v>
      </c>
      <c r="G85" s="16">
        <f t="shared" si="7"/>
        <v>1.898</v>
      </c>
    </row>
    <row r="86" spans="1:7" ht="21.75">
      <c r="A86" s="12" t="s">
        <v>161</v>
      </c>
      <c r="B86" s="13" t="s">
        <v>162</v>
      </c>
      <c r="C86" s="14">
        <v>1.87</v>
      </c>
      <c r="D86" s="15">
        <f t="shared" si="4"/>
        <v>1.9635000000000002</v>
      </c>
      <c r="E86" s="15">
        <f t="shared" si="5"/>
        <v>2.0570000000000004</v>
      </c>
      <c r="F86" s="15">
        <f t="shared" si="6"/>
        <v>2.244</v>
      </c>
      <c r="G86" s="16">
        <f t="shared" si="7"/>
        <v>2.431</v>
      </c>
    </row>
    <row r="87" spans="1:7" ht="21.75">
      <c r="A87" s="12" t="s">
        <v>163</v>
      </c>
      <c r="B87" s="13" t="s">
        <v>164</v>
      </c>
      <c r="C87" s="14">
        <v>2.35</v>
      </c>
      <c r="D87" s="15">
        <f t="shared" si="4"/>
        <v>2.4675000000000002</v>
      </c>
      <c r="E87" s="15">
        <f t="shared" si="5"/>
        <v>2.5850000000000004</v>
      </c>
      <c r="F87" s="15">
        <f t="shared" si="6"/>
        <v>2.82</v>
      </c>
      <c r="G87" s="16">
        <f t="shared" si="7"/>
        <v>3.055</v>
      </c>
    </row>
    <row r="88" spans="1:7" ht="21.75">
      <c r="A88" s="12" t="s">
        <v>165</v>
      </c>
      <c r="B88" s="13" t="s">
        <v>166</v>
      </c>
      <c r="C88" s="14">
        <v>4.57</v>
      </c>
      <c r="D88" s="15">
        <f t="shared" si="4"/>
        <v>4.798500000000001</v>
      </c>
      <c r="E88" s="15">
        <f t="shared" si="5"/>
        <v>5.027000000000001</v>
      </c>
      <c r="F88" s="15">
        <f t="shared" si="6"/>
        <v>5.484</v>
      </c>
      <c r="G88" s="16">
        <f t="shared" si="7"/>
        <v>5.941000000000001</v>
      </c>
    </row>
    <row r="89" spans="1:7" ht="21.75">
      <c r="A89" s="12" t="s">
        <v>167</v>
      </c>
      <c r="B89" s="13" t="s">
        <v>168</v>
      </c>
      <c r="C89" s="14">
        <v>5.54</v>
      </c>
      <c r="D89" s="15">
        <f t="shared" si="4"/>
        <v>5.817</v>
      </c>
      <c r="E89" s="15">
        <f t="shared" si="5"/>
        <v>6.094</v>
      </c>
      <c r="F89" s="15">
        <f t="shared" si="6"/>
        <v>6.648</v>
      </c>
      <c r="G89" s="16">
        <f t="shared" si="7"/>
        <v>7.202</v>
      </c>
    </row>
    <row r="90" spans="1:7" ht="21.75">
      <c r="A90" s="12" t="s">
        <v>169</v>
      </c>
      <c r="B90" s="13" t="s">
        <v>170</v>
      </c>
      <c r="C90" s="14">
        <v>6.13</v>
      </c>
      <c r="D90" s="15">
        <f t="shared" si="4"/>
        <v>6.4365000000000006</v>
      </c>
      <c r="E90" s="15">
        <f t="shared" si="5"/>
        <v>6.743</v>
      </c>
      <c r="F90" s="15">
        <f t="shared" si="6"/>
        <v>7.356</v>
      </c>
      <c r="G90" s="16">
        <f t="shared" si="7"/>
        <v>7.969</v>
      </c>
    </row>
    <row r="91" spans="1:7" ht="21.75">
      <c r="A91" s="12" t="s">
        <v>171</v>
      </c>
      <c r="B91" s="13" t="s">
        <v>172</v>
      </c>
      <c r="C91" s="14">
        <v>7.58</v>
      </c>
      <c r="D91" s="15">
        <f t="shared" si="4"/>
        <v>7.9590000000000005</v>
      </c>
      <c r="E91" s="15">
        <f t="shared" si="5"/>
        <v>8.338000000000001</v>
      </c>
      <c r="F91" s="15">
        <f t="shared" si="6"/>
        <v>9.096</v>
      </c>
      <c r="G91" s="16">
        <f t="shared" si="7"/>
        <v>9.854000000000001</v>
      </c>
    </row>
    <row r="92" spans="1:7" ht="12.75">
      <c r="A92" s="12" t="s">
        <v>173</v>
      </c>
      <c r="B92" s="13" t="s">
        <v>174</v>
      </c>
      <c r="C92" s="14">
        <v>4.08</v>
      </c>
      <c r="D92" s="15">
        <f t="shared" si="4"/>
        <v>4.284000000000001</v>
      </c>
      <c r="E92" s="15">
        <f t="shared" si="5"/>
        <v>4.488</v>
      </c>
      <c r="F92" s="15">
        <f t="shared" si="6"/>
        <v>4.896</v>
      </c>
      <c r="G92" s="16">
        <f t="shared" si="7"/>
        <v>5.304</v>
      </c>
    </row>
    <row r="93" spans="1:7" ht="12.75">
      <c r="A93" s="12" t="s">
        <v>175</v>
      </c>
      <c r="B93" s="13" t="s">
        <v>176</v>
      </c>
      <c r="C93" s="14">
        <v>4.95</v>
      </c>
      <c r="D93" s="15">
        <f t="shared" si="4"/>
        <v>5.197500000000001</v>
      </c>
      <c r="E93" s="15">
        <f t="shared" si="5"/>
        <v>5.445</v>
      </c>
      <c r="F93" s="15">
        <f t="shared" si="6"/>
        <v>5.94</v>
      </c>
      <c r="G93" s="16">
        <f t="shared" si="7"/>
        <v>6.4350000000000005</v>
      </c>
    </row>
    <row r="94" spans="1:7" ht="12.75">
      <c r="A94" s="12" t="s">
        <v>177</v>
      </c>
      <c r="B94" s="13" t="s">
        <v>178</v>
      </c>
      <c r="C94" s="14">
        <v>5.45</v>
      </c>
      <c r="D94" s="15">
        <f t="shared" si="4"/>
        <v>5.7225</v>
      </c>
      <c r="E94" s="15">
        <f t="shared" si="5"/>
        <v>5.995000000000001</v>
      </c>
      <c r="F94" s="15">
        <f t="shared" si="6"/>
        <v>6.54</v>
      </c>
      <c r="G94" s="16">
        <f t="shared" si="7"/>
        <v>7.085000000000001</v>
      </c>
    </row>
    <row r="95" spans="1:7" ht="12.75">
      <c r="A95" s="12" t="s">
        <v>179</v>
      </c>
      <c r="B95" s="13" t="s">
        <v>180</v>
      </c>
      <c r="C95" s="14">
        <v>6.71</v>
      </c>
      <c r="D95" s="15">
        <f t="shared" si="4"/>
        <v>7.0455000000000005</v>
      </c>
      <c r="E95" s="15">
        <f t="shared" si="5"/>
        <v>7.381</v>
      </c>
      <c r="F95" s="15">
        <f t="shared" si="6"/>
        <v>8.052</v>
      </c>
      <c r="G95" s="16">
        <f t="shared" si="7"/>
        <v>8.723</v>
      </c>
    </row>
    <row r="96" spans="1:7" ht="12.75">
      <c r="A96" s="12" t="s">
        <v>181</v>
      </c>
      <c r="B96" s="13" t="s">
        <v>182</v>
      </c>
      <c r="C96" s="14">
        <v>0.93</v>
      </c>
      <c r="D96" s="15">
        <f t="shared" si="4"/>
        <v>0.9765000000000001</v>
      </c>
      <c r="E96" s="15">
        <f t="shared" si="5"/>
        <v>1.0230000000000001</v>
      </c>
      <c r="F96" s="15">
        <f t="shared" si="6"/>
        <v>1.116</v>
      </c>
      <c r="G96" s="16">
        <f t="shared" si="7"/>
        <v>1.209</v>
      </c>
    </row>
    <row r="97" spans="1:7" ht="12.75">
      <c r="A97" s="12" t="s">
        <v>183</v>
      </c>
      <c r="B97" s="13" t="s">
        <v>184</v>
      </c>
      <c r="C97" s="14">
        <v>1.24</v>
      </c>
      <c r="D97" s="15">
        <f t="shared" si="4"/>
        <v>1.302</v>
      </c>
      <c r="E97" s="15">
        <f t="shared" si="5"/>
        <v>1.364</v>
      </c>
      <c r="F97" s="15">
        <f t="shared" si="6"/>
        <v>1.488</v>
      </c>
      <c r="G97" s="16">
        <f t="shared" si="7"/>
        <v>1.612</v>
      </c>
    </row>
    <row r="98" spans="1:7" ht="12.75">
      <c r="A98" s="12" t="s">
        <v>185</v>
      </c>
      <c r="B98" s="13" t="s">
        <v>186</v>
      </c>
      <c r="C98" s="14">
        <v>1.44</v>
      </c>
      <c r="D98" s="15">
        <f t="shared" si="4"/>
        <v>1.512</v>
      </c>
      <c r="E98" s="15">
        <f t="shared" si="5"/>
        <v>1.584</v>
      </c>
      <c r="F98" s="15">
        <f t="shared" si="6"/>
        <v>1.728</v>
      </c>
      <c r="G98" s="16">
        <f t="shared" si="7"/>
        <v>1.8719999999999999</v>
      </c>
    </row>
    <row r="99" spans="1:7" ht="12.75">
      <c r="A99" s="12" t="s">
        <v>187</v>
      </c>
      <c r="B99" s="13" t="s">
        <v>188</v>
      </c>
      <c r="C99" s="14">
        <v>2.16</v>
      </c>
      <c r="D99" s="15">
        <f t="shared" si="4"/>
        <v>2.2680000000000002</v>
      </c>
      <c r="E99" s="15">
        <f t="shared" si="5"/>
        <v>2.3760000000000003</v>
      </c>
      <c r="F99" s="15">
        <f t="shared" si="6"/>
        <v>2.592</v>
      </c>
      <c r="G99" s="16">
        <f t="shared" si="7"/>
        <v>2.8080000000000003</v>
      </c>
    </row>
    <row r="100" spans="1:7" ht="12.75" customHeight="1">
      <c r="A100" s="18" t="s">
        <v>189</v>
      </c>
      <c r="B100" s="18"/>
      <c r="C100" s="18"/>
      <c r="D100" s="18"/>
      <c r="E100" s="18"/>
      <c r="F100" s="18"/>
      <c r="G100" s="18"/>
    </row>
    <row r="101" spans="1:7" ht="12.75">
      <c r="A101" s="12" t="s">
        <v>190</v>
      </c>
      <c r="B101" s="13" t="s">
        <v>191</v>
      </c>
      <c r="C101" s="14">
        <v>151.93</v>
      </c>
      <c r="D101" s="15">
        <f t="shared" si="4"/>
        <v>159.52650000000003</v>
      </c>
      <c r="E101" s="15">
        <f t="shared" si="5"/>
        <v>167.12300000000002</v>
      </c>
      <c r="F101" s="15">
        <f t="shared" si="6"/>
        <v>182.316</v>
      </c>
      <c r="G101" s="16">
        <f t="shared" si="7"/>
        <v>197.50900000000001</v>
      </c>
    </row>
    <row r="102" spans="1:7" ht="12.75">
      <c r="A102" s="12" t="s">
        <v>192</v>
      </c>
      <c r="B102" s="13" t="s">
        <v>193</v>
      </c>
      <c r="C102" s="14">
        <v>160.43</v>
      </c>
      <c r="D102" s="15">
        <f t="shared" si="4"/>
        <v>168.4515</v>
      </c>
      <c r="E102" s="15">
        <f t="shared" si="5"/>
        <v>176.473</v>
      </c>
      <c r="F102" s="15">
        <f t="shared" si="6"/>
        <v>192.516</v>
      </c>
      <c r="G102" s="16">
        <f t="shared" si="7"/>
        <v>208.55900000000003</v>
      </c>
    </row>
    <row r="103" spans="1:7" ht="12.75">
      <c r="A103" s="12" t="s">
        <v>194</v>
      </c>
      <c r="B103" s="13" t="s">
        <v>195</v>
      </c>
      <c r="C103" s="14">
        <v>175.02</v>
      </c>
      <c r="D103" s="15">
        <f t="shared" si="4"/>
        <v>183.77100000000002</v>
      </c>
      <c r="E103" s="15">
        <f t="shared" si="5"/>
        <v>192.52200000000002</v>
      </c>
      <c r="F103" s="15">
        <f t="shared" si="6"/>
        <v>210.024</v>
      </c>
      <c r="G103" s="16">
        <f t="shared" si="7"/>
        <v>227.526</v>
      </c>
    </row>
    <row r="104" spans="1:7" ht="12.75">
      <c r="A104" s="12" t="s">
        <v>196</v>
      </c>
      <c r="B104" s="13" t="s">
        <v>197</v>
      </c>
      <c r="C104" s="14">
        <v>195.68</v>
      </c>
      <c r="D104" s="15">
        <f t="shared" si="4"/>
        <v>205.46400000000003</v>
      </c>
      <c r="E104" s="15">
        <f t="shared" si="5"/>
        <v>215.24800000000002</v>
      </c>
      <c r="F104" s="15">
        <f t="shared" si="6"/>
        <v>234.816</v>
      </c>
      <c r="G104" s="16">
        <f t="shared" si="7"/>
        <v>254.38400000000001</v>
      </c>
    </row>
    <row r="105" spans="1:7" ht="12.75">
      <c r="A105" s="12" t="s">
        <v>198</v>
      </c>
      <c r="B105" s="13" t="s">
        <v>199</v>
      </c>
      <c r="C105" s="14">
        <v>206.62</v>
      </c>
      <c r="D105" s="15">
        <f t="shared" si="4"/>
        <v>216.95100000000002</v>
      </c>
      <c r="E105" s="15">
        <f t="shared" si="5"/>
        <v>227.282</v>
      </c>
      <c r="F105" s="15">
        <f t="shared" si="6"/>
        <v>247.944</v>
      </c>
      <c r="G105" s="16">
        <f t="shared" si="7"/>
        <v>268.606</v>
      </c>
    </row>
    <row r="106" spans="1:7" ht="12.75">
      <c r="A106" s="12" t="s">
        <v>200</v>
      </c>
      <c r="B106" s="13" t="s">
        <v>201</v>
      </c>
      <c r="C106" s="14">
        <v>223.63</v>
      </c>
      <c r="D106" s="15">
        <f t="shared" si="4"/>
        <v>234.8115</v>
      </c>
      <c r="E106" s="15">
        <f t="shared" si="5"/>
        <v>245.99300000000002</v>
      </c>
      <c r="F106" s="15">
        <f t="shared" si="6"/>
        <v>268.356</v>
      </c>
      <c r="G106" s="16">
        <f t="shared" si="7"/>
        <v>290.719</v>
      </c>
    </row>
    <row r="107" spans="1:7" ht="12.75">
      <c r="A107" s="12" t="s">
        <v>202</v>
      </c>
      <c r="B107" s="13" t="s">
        <v>203</v>
      </c>
      <c r="C107" s="14">
        <v>121.54</v>
      </c>
      <c r="D107" s="15">
        <f t="shared" si="4"/>
        <v>127.61700000000002</v>
      </c>
      <c r="E107" s="15">
        <f t="shared" si="5"/>
        <v>133.69400000000002</v>
      </c>
      <c r="F107" s="15">
        <f t="shared" si="6"/>
        <v>145.848</v>
      </c>
      <c r="G107" s="16">
        <f t="shared" si="7"/>
        <v>158.002</v>
      </c>
    </row>
    <row r="108" spans="1:7" ht="12.75">
      <c r="A108" s="12" t="s">
        <v>204</v>
      </c>
      <c r="B108" s="13" t="s">
        <v>205</v>
      </c>
      <c r="C108" s="14">
        <v>126.4</v>
      </c>
      <c r="D108" s="15">
        <f t="shared" si="4"/>
        <v>132.72</v>
      </c>
      <c r="E108" s="15">
        <f t="shared" si="5"/>
        <v>139.04000000000002</v>
      </c>
      <c r="F108" s="15">
        <f t="shared" si="6"/>
        <v>151.68</v>
      </c>
      <c r="G108" s="16">
        <f t="shared" si="7"/>
        <v>164.32000000000002</v>
      </c>
    </row>
    <row r="109" spans="1:7" ht="21.75">
      <c r="A109" s="12" t="s">
        <v>206</v>
      </c>
      <c r="B109" s="13" t="s">
        <v>207</v>
      </c>
      <c r="C109" s="14">
        <v>7.23</v>
      </c>
      <c r="D109" s="15">
        <f t="shared" si="4"/>
        <v>7.591500000000001</v>
      </c>
      <c r="E109" s="15">
        <f t="shared" si="5"/>
        <v>7.953000000000001</v>
      </c>
      <c r="F109" s="15">
        <f t="shared" si="6"/>
        <v>8.676</v>
      </c>
      <c r="G109" s="16">
        <f t="shared" si="7"/>
        <v>9.399000000000001</v>
      </c>
    </row>
    <row r="110" spans="1:7" ht="21.75">
      <c r="A110" s="12" t="s">
        <v>208</v>
      </c>
      <c r="B110" s="13" t="s">
        <v>209</v>
      </c>
      <c r="C110" s="14">
        <v>10.88</v>
      </c>
      <c r="D110" s="15">
        <f t="shared" si="4"/>
        <v>11.424000000000001</v>
      </c>
      <c r="E110" s="15">
        <f t="shared" si="5"/>
        <v>11.968000000000002</v>
      </c>
      <c r="F110" s="15">
        <f t="shared" si="6"/>
        <v>13.056000000000001</v>
      </c>
      <c r="G110" s="16">
        <f t="shared" si="7"/>
        <v>14.144000000000002</v>
      </c>
    </row>
    <row r="111" spans="1:7" ht="12.75">
      <c r="A111" s="12" t="s">
        <v>210</v>
      </c>
      <c r="B111" s="13" t="s">
        <v>211</v>
      </c>
      <c r="C111" s="14">
        <v>66.88</v>
      </c>
      <c r="D111" s="15">
        <f t="shared" si="4"/>
        <v>70.224</v>
      </c>
      <c r="E111" s="15">
        <f t="shared" si="5"/>
        <v>73.568</v>
      </c>
      <c r="F111" s="15">
        <f t="shared" si="6"/>
        <v>80.25599999999999</v>
      </c>
      <c r="G111" s="16">
        <f t="shared" si="7"/>
        <v>86.944</v>
      </c>
    </row>
    <row r="112" spans="1:7" ht="12.75">
      <c r="A112" s="12" t="s">
        <v>212</v>
      </c>
      <c r="B112" s="13" t="s">
        <v>213</v>
      </c>
      <c r="C112" s="14">
        <v>76.44</v>
      </c>
      <c r="D112" s="15">
        <f t="shared" si="4"/>
        <v>80.262</v>
      </c>
      <c r="E112" s="15">
        <f t="shared" si="5"/>
        <v>84.084</v>
      </c>
      <c r="F112" s="15">
        <f t="shared" si="6"/>
        <v>91.728</v>
      </c>
      <c r="G112" s="16">
        <f t="shared" si="7"/>
        <v>99.372</v>
      </c>
    </row>
    <row r="113" spans="1:7" ht="12.75">
      <c r="A113" s="12" t="s">
        <v>214</v>
      </c>
      <c r="B113" s="13" t="s">
        <v>215</v>
      </c>
      <c r="C113" s="14">
        <v>85.98</v>
      </c>
      <c r="D113" s="15">
        <f t="shared" si="4"/>
        <v>90.27900000000001</v>
      </c>
      <c r="E113" s="15">
        <f t="shared" si="5"/>
        <v>94.57800000000002</v>
      </c>
      <c r="F113" s="15">
        <f t="shared" si="6"/>
        <v>103.176</v>
      </c>
      <c r="G113" s="16">
        <f t="shared" si="7"/>
        <v>111.77400000000002</v>
      </c>
    </row>
    <row r="114" spans="1:7" ht="12.75">
      <c r="A114" s="12" t="s">
        <v>216</v>
      </c>
      <c r="B114" s="13" t="s">
        <v>217</v>
      </c>
      <c r="C114" s="14">
        <v>98.72</v>
      </c>
      <c r="D114" s="15">
        <f t="shared" si="4"/>
        <v>103.656</v>
      </c>
      <c r="E114" s="15">
        <f t="shared" si="5"/>
        <v>108.59200000000001</v>
      </c>
      <c r="F114" s="15">
        <f t="shared" si="6"/>
        <v>118.464</v>
      </c>
      <c r="G114" s="16">
        <f t="shared" si="7"/>
        <v>128.336</v>
      </c>
    </row>
    <row r="115" spans="1:7" ht="12.75">
      <c r="A115" s="12" t="s">
        <v>218</v>
      </c>
      <c r="B115" s="13" t="s">
        <v>219</v>
      </c>
      <c r="C115" s="14">
        <v>114.64</v>
      </c>
      <c r="D115" s="15">
        <f t="shared" si="4"/>
        <v>120.372</v>
      </c>
      <c r="E115" s="15">
        <f t="shared" si="5"/>
        <v>126.10400000000001</v>
      </c>
      <c r="F115" s="15">
        <f t="shared" si="6"/>
        <v>137.56799999999998</v>
      </c>
      <c r="G115" s="16">
        <f t="shared" si="7"/>
        <v>149.032</v>
      </c>
    </row>
    <row r="116" spans="1:7" ht="12.75">
      <c r="A116" s="12" t="s">
        <v>220</v>
      </c>
      <c r="B116" s="13" t="s">
        <v>221</v>
      </c>
      <c r="C116" s="14">
        <v>130.6</v>
      </c>
      <c r="D116" s="15">
        <f t="shared" si="4"/>
        <v>137.13</v>
      </c>
      <c r="E116" s="15">
        <f t="shared" si="5"/>
        <v>143.66</v>
      </c>
      <c r="F116" s="15">
        <f t="shared" si="6"/>
        <v>156.72</v>
      </c>
      <c r="G116" s="16">
        <f t="shared" si="7"/>
        <v>169.78</v>
      </c>
    </row>
    <row r="117" spans="1:7" ht="12.75">
      <c r="A117" s="12" t="s">
        <v>222</v>
      </c>
      <c r="B117" s="13" t="s">
        <v>223</v>
      </c>
      <c r="C117" s="14">
        <v>134.88</v>
      </c>
      <c r="D117" s="15">
        <f t="shared" si="4"/>
        <v>141.624</v>
      </c>
      <c r="E117" s="15">
        <f t="shared" si="5"/>
        <v>148.368</v>
      </c>
      <c r="F117" s="15">
        <f t="shared" si="6"/>
        <v>161.856</v>
      </c>
      <c r="G117" s="16">
        <f t="shared" si="7"/>
        <v>175.344</v>
      </c>
    </row>
    <row r="118" spans="1:7" ht="12.75">
      <c r="A118" s="12" t="s">
        <v>224</v>
      </c>
      <c r="B118" s="13" t="s">
        <v>225</v>
      </c>
      <c r="C118" s="14">
        <v>162.41</v>
      </c>
      <c r="D118" s="15">
        <f t="shared" si="4"/>
        <v>170.53050000000002</v>
      </c>
      <c r="E118" s="15">
        <f t="shared" si="5"/>
        <v>178.651</v>
      </c>
      <c r="F118" s="15">
        <f t="shared" si="6"/>
        <v>194.892</v>
      </c>
      <c r="G118" s="16">
        <f t="shared" si="7"/>
        <v>211.133</v>
      </c>
    </row>
    <row r="119" spans="1:7" ht="12.75">
      <c r="A119" s="12" t="s">
        <v>226</v>
      </c>
      <c r="B119" s="13" t="s">
        <v>227</v>
      </c>
      <c r="C119" s="14">
        <v>2.2</v>
      </c>
      <c r="D119" s="15">
        <f t="shared" si="4"/>
        <v>2.3100000000000005</v>
      </c>
      <c r="E119" s="15">
        <f t="shared" si="5"/>
        <v>2.4200000000000004</v>
      </c>
      <c r="F119" s="15">
        <f t="shared" si="6"/>
        <v>2.64</v>
      </c>
      <c r="G119" s="16">
        <f t="shared" si="7"/>
        <v>2.8600000000000003</v>
      </c>
    </row>
    <row r="120" spans="1:7" ht="12.75">
      <c r="A120" s="12" t="s">
        <v>228</v>
      </c>
      <c r="B120" s="13" t="s">
        <v>229</v>
      </c>
      <c r="C120" s="14">
        <v>2.75</v>
      </c>
      <c r="D120" s="15">
        <f t="shared" si="4"/>
        <v>2.8875</v>
      </c>
      <c r="E120" s="15">
        <f t="shared" si="5"/>
        <v>3.0250000000000004</v>
      </c>
      <c r="F120" s="15">
        <f t="shared" si="6"/>
        <v>3.3</v>
      </c>
      <c r="G120" s="16">
        <f t="shared" si="7"/>
        <v>3.575</v>
      </c>
    </row>
    <row r="121" spans="1:7" ht="12.75">
      <c r="A121" s="12" t="s">
        <v>230</v>
      </c>
      <c r="B121" s="13" t="s">
        <v>231</v>
      </c>
      <c r="C121" s="14">
        <v>3.36</v>
      </c>
      <c r="D121" s="15">
        <f t="shared" si="4"/>
        <v>3.528</v>
      </c>
      <c r="E121" s="15">
        <f t="shared" si="5"/>
        <v>3.696</v>
      </c>
      <c r="F121" s="15">
        <f t="shared" si="6"/>
        <v>4.032</v>
      </c>
      <c r="G121" s="16">
        <f t="shared" si="7"/>
        <v>4.368</v>
      </c>
    </row>
    <row r="122" spans="1:7" ht="12.75">
      <c r="A122" s="12" t="s">
        <v>232</v>
      </c>
      <c r="B122" s="13" t="s">
        <v>233</v>
      </c>
      <c r="C122" s="14">
        <v>4.03</v>
      </c>
      <c r="D122" s="15">
        <f t="shared" si="4"/>
        <v>4.2315000000000005</v>
      </c>
      <c r="E122" s="15">
        <f t="shared" si="5"/>
        <v>4.433000000000001</v>
      </c>
      <c r="F122" s="15">
        <f t="shared" si="6"/>
        <v>4.836</v>
      </c>
      <c r="G122" s="16">
        <f t="shared" si="7"/>
        <v>5.239000000000001</v>
      </c>
    </row>
    <row r="123" spans="1:7" ht="12.75">
      <c r="A123" s="12" t="s">
        <v>234</v>
      </c>
      <c r="B123" s="13" t="s">
        <v>235</v>
      </c>
      <c r="C123" s="14">
        <v>5.2</v>
      </c>
      <c r="D123" s="15">
        <f t="shared" si="4"/>
        <v>5.460000000000001</v>
      </c>
      <c r="E123" s="15">
        <f t="shared" si="5"/>
        <v>5.720000000000001</v>
      </c>
      <c r="F123" s="15">
        <f t="shared" si="6"/>
        <v>6.24</v>
      </c>
      <c r="G123" s="16">
        <f t="shared" si="7"/>
        <v>6.760000000000001</v>
      </c>
    </row>
    <row r="124" spans="1:7" ht="12.75">
      <c r="A124" s="12" t="s">
        <v>236</v>
      </c>
      <c r="B124" s="13" t="s">
        <v>237</v>
      </c>
      <c r="C124" s="14">
        <v>6.32</v>
      </c>
      <c r="D124" s="15">
        <f t="shared" si="4"/>
        <v>6.636000000000001</v>
      </c>
      <c r="E124" s="15">
        <f t="shared" si="5"/>
        <v>6.952000000000001</v>
      </c>
      <c r="F124" s="15">
        <f t="shared" si="6"/>
        <v>7.584</v>
      </c>
      <c r="G124" s="16">
        <f t="shared" si="7"/>
        <v>8.216000000000001</v>
      </c>
    </row>
    <row r="125" spans="1:7" ht="12.75">
      <c r="A125" s="12" t="s">
        <v>238</v>
      </c>
      <c r="B125" s="13" t="s">
        <v>239</v>
      </c>
      <c r="C125" s="14">
        <v>7.13</v>
      </c>
      <c r="D125" s="15">
        <f t="shared" si="4"/>
        <v>7.4865</v>
      </c>
      <c r="E125" s="15">
        <f t="shared" si="5"/>
        <v>7.843000000000001</v>
      </c>
      <c r="F125" s="15">
        <f t="shared" si="6"/>
        <v>8.556</v>
      </c>
      <c r="G125" s="16">
        <f t="shared" si="7"/>
        <v>9.269</v>
      </c>
    </row>
    <row r="126" spans="1:7" ht="12.75">
      <c r="A126" s="12" t="s">
        <v>240</v>
      </c>
      <c r="B126" s="13" t="s">
        <v>241</v>
      </c>
      <c r="C126" s="14">
        <v>9.92</v>
      </c>
      <c r="D126" s="15">
        <f t="shared" si="4"/>
        <v>10.416</v>
      </c>
      <c r="E126" s="15">
        <f t="shared" si="5"/>
        <v>10.912</v>
      </c>
      <c r="F126" s="15">
        <f t="shared" si="6"/>
        <v>11.904</v>
      </c>
      <c r="G126" s="16">
        <f t="shared" si="7"/>
        <v>12.896</v>
      </c>
    </row>
    <row r="127" spans="1:7" ht="12.75">
      <c r="A127" s="12" t="s">
        <v>242</v>
      </c>
      <c r="B127" s="13" t="s">
        <v>243</v>
      </c>
      <c r="C127" s="14">
        <v>12.29</v>
      </c>
      <c r="D127" s="15">
        <f t="shared" si="4"/>
        <v>12.9045</v>
      </c>
      <c r="E127" s="15">
        <f t="shared" si="5"/>
        <v>13.519</v>
      </c>
      <c r="F127" s="15">
        <f t="shared" si="6"/>
        <v>14.747999999999998</v>
      </c>
      <c r="G127" s="16">
        <f t="shared" si="7"/>
        <v>15.977</v>
      </c>
    </row>
    <row r="128" spans="1:7" ht="12.75">
      <c r="A128" s="12" t="s">
        <v>244</v>
      </c>
      <c r="B128" s="13" t="s">
        <v>245</v>
      </c>
      <c r="C128" s="14">
        <v>20.9</v>
      </c>
      <c r="D128" s="15">
        <f t="shared" si="4"/>
        <v>21.945</v>
      </c>
      <c r="E128" s="15">
        <f t="shared" si="5"/>
        <v>22.990000000000002</v>
      </c>
      <c r="F128" s="15">
        <f t="shared" si="6"/>
        <v>25.08</v>
      </c>
      <c r="G128" s="16">
        <f t="shared" si="7"/>
        <v>27.169999999999998</v>
      </c>
    </row>
    <row r="129" spans="1:7" ht="12.75">
      <c r="A129" s="12" t="s">
        <v>246</v>
      </c>
      <c r="B129" s="13" t="s">
        <v>247</v>
      </c>
      <c r="C129" s="14">
        <v>27.88</v>
      </c>
      <c r="D129" s="15">
        <f t="shared" si="4"/>
        <v>29.274</v>
      </c>
      <c r="E129" s="15">
        <f t="shared" si="5"/>
        <v>30.668000000000003</v>
      </c>
      <c r="F129" s="15">
        <f t="shared" si="6"/>
        <v>33.455999999999996</v>
      </c>
      <c r="G129" s="16">
        <f t="shared" si="7"/>
        <v>36.244</v>
      </c>
    </row>
    <row r="130" spans="1:7" ht="12.75">
      <c r="A130" s="12" t="s">
        <v>248</v>
      </c>
      <c r="B130" s="13" t="s">
        <v>249</v>
      </c>
      <c r="C130" s="14">
        <v>36.79</v>
      </c>
      <c r="D130" s="15">
        <f t="shared" si="4"/>
        <v>38.6295</v>
      </c>
      <c r="E130" s="15">
        <f t="shared" si="5"/>
        <v>40.469</v>
      </c>
      <c r="F130" s="15">
        <f t="shared" si="6"/>
        <v>44.147999999999996</v>
      </c>
      <c r="G130" s="16">
        <f t="shared" si="7"/>
        <v>47.827</v>
      </c>
    </row>
    <row r="131" spans="1:7" ht="12.75">
      <c r="A131" s="12" t="s">
        <v>250</v>
      </c>
      <c r="B131" s="13" t="s">
        <v>251</v>
      </c>
      <c r="C131" s="14">
        <v>77.78</v>
      </c>
      <c r="D131" s="15">
        <f t="shared" si="4"/>
        <v>81.66900000000001</v>
      </c>
      <c r="E131" s="15">
        <f t="shared" si="5"/>
        <v>85.558</v>
      </c>
      <c r="F131" s="15">
        <f t="shared" si="6"/>
        <v>93.336</v>
      </c>
      <c r="G131" s="16">
        <f t="shared" si="7"/>
        <v>101.114</v>
      </c>
    </row>
    <row r="132" spans="1:7" ht="12.75">
      <c r="A132" s="12" t="s">
        <v>252</v>
      </c>
      <c r="B132" s="13" t="s">
        <v>253</v>
      </c>
      <c r="C132" s="14">
        <v>11.35</v>
      </c>
      <c r="D132" s="15">
        <f t="shared" si="4"/>
        <v>11.9175</v>
      </c>
      <c r="E132" s="15">
        <f t="shared" si="5"/>
        <v>12.485000000000001</v>
      </c>
      <c r="F132" s="15">
        <f t="shared" si="6"/>
        <v>13.62</v>
      </c>
      <c r="G132" s="16">
        <f t="shared" si="7"/>
        <v>14.755</v>
      </c>
    </row>
    <row r="133" spans="1:7" ht="12.75">
      <c r="A133" s="12" t="s">
        <v>254</v>
      </c>
      <c r="B133" s="13" t="s">
        <v>255</v>
      </c>
      <c r="C133" s="14">
        <v>11.35</v>
      </c>
      <c r="D133" s="15">
        <f aca="true" t="shared" si="8" ref="D133:D196">C133*1.05</f>
        <v>11.9175</v>
      </c>
      <c r="E133" s="15">
        <f aca="true" t="shared" si="9" ref="E133:E196">C133*1.1</f>
        <v>12.485000000000001</v>
      </c>
      <c r="F133" s="15">
        <f aca="true" t="shared" si="10" ref="F133:F196">C133*1.2</f>
        <v>13.62</v>
      </c>
      <c r="G133" s="16">
        <f aca="true" t="shared" si="11" ref="G133:G196">C133*1.3</f>
        <v>14.755</v>
      </c>
    </row>
    <row r="134" spans="1:7" ht="12.75">
      <c r="A134" s="12" t="s">
        <v>256</v>
      </c>
      <c r="B134" s="13" t="s">
        <v>257</v>
      </c>
      <c r="C134" s="14">
        <v>11.35</v>
      </c>
      <c r="D134" s="15">
        <f t="shared" si="8"/>
        <v>11.9175</v>
      </c>
      <c r="E134" s="15">
        <f t="shared" si="9"/>
        <v>12.485000000000001</v>
      </c>
      <c r="F134" s="15">
        <f t="shared" si="10"/>
        <v>13.62</v>
      </c>
      <c r="G134" s="16">
        <f t="shared" si="11"/>
        <v>14.755</v>
      </c>
    </row>
    <row r="135" spans="1:7" ht="12.75">
      <c r="A135" s="12" t="s">
        <v>258</v>
      </c>
      <c r="B135" s="13" t="s">
        <v>259</v>
      </c>
      <c r="C135" s="14">
        <v>11.35</v>
      </c>
      <c r="D135" s="15">
        <f t="shared" si="8"/>
        <v>11.9175</v>
      </c>
      <c r="E135" s="15">
        <f t="shared" si="9"/>
        <v>12.485000000000001</v>
      </c>
      <c r="F135" s="15">
        <f t="shared" si="10"/>
        <v>13.62</v>
      </c>
      <c r="G135" s="16">
        <f t="shared" si="11"/>
        <v>14.755</v>
      </c>
    </row>
    <row r="136" spans="1:7" ht="12.75">
      <c r="A136" s="12" t="s">
        <v>260</v>
      </c>
      <c r="B136" s="13" t="s">
        <v>261</v>
      </c>
      <c r="C136" s="14">
        <v>0.5</v>
      </c>
      <c r="D136" s="15">
        <f t="shared" si="8"/>
        <v>0.525</v>
      </c>
      <c r="E136" s="15">
        <f t="shared" si="9"/>
        <v>0.55</v>
      </c>
      <c r="F136" s="15">
        <f t="shared" si="10"/>
        <v>0.6</v>
      </c>
      <c r="G136" s="16">
        <f t="shared" si="11"/>
        <v>0.65</v>
      </c>
    </row>
    <row r="137" spans="1:7" ht="12.75">
      <c r="A137" s="12" t="s">
        <v>262</v>
      </c>
      <c r="B137" s="13" t="s">
        <v>263</v>
      </c>
      <c r="C137" s="14">
        <v>13.25</v>
      </c>
      <c r="D137" s="15">
        <f t="shared" si="8"/>
        <v>13.912500000000001</v>
      </c>
      <c r="E137" s="15">
        <f t="shared" si="9"/>
        <v>14.575000000000001</v>
      </c>
      <c r="F137" s="15">
        <f t="shared" si="10"/>
        <v>15.899999999999999</v>
      </c>
      <c r="G137" s="16">
        <f t="shared" si="11"/>
        <v>17.225</v>
      </c>
    </row>
    <row r="138" spans="1:7" ht="12.75">
      <c r="A138" s="12" t="s">
        <v>264</v>
      </c>
      <c r="B138" s="13" t="s">
        <v>265</v>
      </c>
      <c r="C138" s="14">
        <v>96.1</v>
      </c>
      <c r="D138" s="15">
        <f t="shared" si="8"/>
        <v>100.905</v>
      </c>
      <c r="E138" s="15">
        <f t="shared" si="9"/>
        <v>105.71000000000001</v>
      </c>
      <c r="F138" s="15">
        <f t="shared" si="10"/>
        <v>115.32</v>
      </c>
      <c r="G138" s="16">
        <f t="shared" si="11"/>
        <v>124.92999999999999</v>
      </c>
    </row>
    <row r="139" spans="1:7" ht="12.75">
      <c r="A139" s="12" t="s">
        <v>266</v>
      </c>
      <c r="B139" s="13" t="s">
        <v>267</v>
      </c>
      <c r="C139" s="14">
        <v>96.1</v>
      </c>
      <c r="D139" s="15">
        <f t="shared" si="8"/>
        <v>100.905</v>
      </c>
      <c r="E139" s="15">
        <f t="shared" si="9"/>
        <v>105.71000000000001</v>
      </c>
      <c r="F139" s="15">
        <f t="shared" si="10"/>
        <v>115.32</v>
      </c>
      <c r="G139" s="16">
        <f t="shared" si="11"/>
        <v>124.92999999999999</v>
      </c>
    </row>
    <row r="140" spans="1:7" ht="12.75">
      <c r="A140" s="12" t="s">
        <v>268</v>
      </c>
      <c r="B140" s="13" t="s">
        <v>269</v>
      </c>
      <c r="C140" s="14">
        <v>96.1</v>
      </c>
      <c r="D140" s="15">
        <f t="shared" si="8"/>
        <v>100.905</v>
      </c>
      <c r="E140" s="15">
        <f t="shared" si="9"/>
        <v>105.71000000000001</v>
      </c>
      <c r="F140" s="15">
        <f t="shared" si="10"/>
        <v>115.32</v>
      </c>
      <c r="G140" s="16">
        <f t="shared" si="11"/>
        <v>124.92999999999999</v>
      </c>
    </row>
    <row r="141" spans="1:7" ht="12.75">
      <c r="A141" s="12" t="s">
        <v>270</v>
      </c>
      <c r="B141" s="13" t="s">
        <v>271</v>
      </c>
      <c r="C141" s="14">
        <v>10.82</v>
      </c>
      <c r="D141" s="15">
        <f t="shared" si="8"/>
        <v>11.361</v>
      </c>
      <c r="E141" s="15">
        <f t="shared" si="9"/>
        <v>11.902000000000001</v>
      </c>
      <c r="F141" s="15">
        <f t="shared" si="10"/>
        <v>12.984</v>
      </c>
      <c r="G141" s="16">
        <f t="shared" si="11"/>
        <v>14.066</v>
      </c>
    </row>
    <row r="142" spans="1:7" ht="12.75">
      <c r="A142" s="12" t="s">
        <v>272</v>
      </c>
      <c r="B142" s="13" t="s">
        <v>273</v>
      </c>
      <c r="C142" s="14">
        <v>10.82</v>
      </c>
      <c r="D142" s="15">
        <f t="shared" si="8"/>
        <v>11.361</v>
      </c>
      <c r="E142" s="15">
        <f t="shared" si="9"/>
        <v>11.902000000000001</v>
      </c>
      <c r="F142" s="15">
        <f t="shared" si="10"/>
        <v>12.984</v>
      </c>
      <c r="G142" s="16">
        <f t="shared" si="11"/>
        <v>14.066</v>
      </c>
    </row>
    <row r="143" spans="1:7" ht="12.75">
      <c r="A143" s="12" t="s">
        <v>274</v>
      </c>
      <c r="B143" s="13" t="s">
        <v>275</v>
      </c>
      <c r="C143" s="14">
        <v>10.82</v>
      </c>
      <c r="D143" s="15">
        <f t="shared" si="8"/>
        <v>11.361</v>
      </c>
      <c r="E143" s="15">
        <f t="shared" si="9"/>
        <v>11.902000000000001</v>
      </c>
      <c r="F143" s="15">
        <f t="shared" si="10"/>
        <v>12.984</v>
      </c>
      <c r="G143" s="16">
        <f t="shared" si="11"/>
        <v>14.066</v>
      </c>
    </row>
    <row r="144" spans="1:7" ht="12.75">
      <c r="A144" s="12" t="s">
        <v>276</v>
      </c>
      <c r="B144" s="13" t="s">
        <v>277</v>
      </c>
      <c r="C144" s="14">
        <v>13.1</v>
      </c>
      <c r="D144" s="15">
        <f t="shared" si="8"/>
        <v>13.755</v>
      </c>
      <c r="E144" s="15">
        <f t="shared" si="9"/>
        <v>14.41</v>
      </c>
      <c r="F144" s="15">
        <f t="shared" si="10"/>
        <v>15.719999999999999</v>
      </c>
      <c r="G144" s="16">
        <f t="shared" si="11"/>
        <v>17.03</v>
      </c>
    </row>
    <row r="145" spans="1:7" ht="12.75">
      <c r="A145" s="12" t="s">
        <v>278</v>
      </c>
      <c r="B145" s="13" t="s">
        <v>279</v>
      </c>
      <c r="C145" s="14">
        <v>13.1</v>
      </c>
      <c r="D145" s="15">
        <f t="shared" si="8"/>
        <v>13.755</v>
      </c>
      <c r="E145" s="15">
        <f t="shared" si="9"/>
        <v>14.41</v>
      </c>
      <c r="F145" s="15">
        <f t="shared" si="10"/>
        <v>15.719999999999999</v>
      </c>
      <c r="G145" s="16">
        <f t="shared" si="11"/>
        <v>17.03</v>
      </c>
    </row>
    <row r="146" spans="1:7" ht="12.75">
      <c r="A146" s="12" t="s">
        <v>280</v>
      </c>
      <c r="B146" s="13" t="s">
        <v>281</v>
      </c>
      <c r="C146" s="14">
        <v>13.1</v>
      </c>
      <c r="D146" s="15">
        <f t="shared" si="8"/>
        <v>13.755</v>
      </c>
      <c r="E146" s="15">
        <f t="shared" si="9"/>
        <v>14.41</v>
      </c>
      <c r="F146" s="15">
        <f t="shared" si="10"/>
        <v>15.719999999999999</v>
      </c>
      <c r="G146" s="16">
        <f t="shared" si="11"/>
        <v>17.03</v>
      </c>
    </row>
    <row r="147" spans="1:7" ht="12.75">
      <c r="A147" s="12" t="s">
        <v>282</v>
      </c>
      <c r="B147" s="13" t="s">
        <v>283</v>
      </c>
      <c r="C147" s="14">
        <v>13.1</v>
      </c>
      <c r="D147" s="15">
        <f t="shared" si="8"/>
        <v>13.755</v>
      </c>
      <c r="E147" s="15">
        <f t="shared" si="9"/>
        <v>14.41</v>
      </c>
      <c r="F147" s="15">
        <f t="shared" si="10"/>
        <v>15.719999999999999</v>
      </c>
      <c r="G147" s="16">
        <f t="shared" si="11"/>
        <v>17.03</v>
      </c>
    </row>
    <row r="148" spans="1:7" ht="12.75">
      <c r="A148" s="12" t="s">
        <v>284</v>
      </c>
      <c r="B148" s="13" t="s">
        <v>285</v>
      </c>
      <c r="C148" s="14">
        <v>34.65</v>
      </c>
      <c r="D148" s="15">
        <f t="shared" si="8"/>
        <v>36.3825</v>
      </c>
      <c r="E148" s="15">
        <f t="shared" si="9"/>
        <v>38.115</v>
      </c>
      <c r="F148" s="15">
        <f t="shared" si="10"/>
        <v>41.58</v>
      </c>
      <c r="G148" s="16">
        <f t="shared" si="11"/>
        <v>45.045</v>
      </c>
    </row>
    <row r="149" spans="1:7" ht="21.75">
      <c r="A149" s="12" t="s">
        <v>286</v>
      </c>
      <c r="B149" s="13" t="s">
        <v>287</v>
      </c>
      <c r="C149" s="14">
        <v>15.13</v>
      </c>
      <c r="D149" s="15">
        <f t="shared" si="8"/>
        <v>15.886500000000002</v>
      </c>
      <c r="E149" s="15">
        <f t="shared" si="9"/>
        <v>16.643</v>
      </c>
      <c r="F149" s="15">
        <f t="shared" si="10"/>
        <v>18.156</v>
      </c>
      <c r="G149" s="16">
        <f t="shared" si="11"/>
        <v>19.669</v>
      </c>
    </row>
    <row r="150" spans="1:7" ht="21.75">
      <c r="A150" s="12" t="s">
        <v>288</v>
      </c>
      <c r="B150" s="13" t="s">
        <v>289</v>
      </c>
      <c r="C150" s="14">
        <v>5.68</v>
      </c>
      <c r="D150" s="15">
        <f t="shared" si="8"/>
        <v>5.9639999999999995</v>
      </c>
      <c r="E150" s="15">
        <f t="shared" si="9"/>
        <v>6.248</v>
      </c>
      <c r="F150" s="15">
        <f t="shared" si="10"/>
        <v>6.816</v>
      </c>
      <c r="G150" s="16">
        <f t="shared" si="11"/>
        <v>7.3839999999999995</v>
      </c>
    </row>
    <row r="151" spans="1:7" ht="12.75">
      <c r="A151" s="12" t="s">
        <v>290</v>
      </c>
      <c r="B151" s="13" t="s">
        <v>291</v>
      </c>
      <c r="C151" s="14">
        <v>112.01</v>
      </c>
      <c r="D151" s="15">
        <f t="shared" si="8"/>
        <v>117.61050000000002</v>
      </c>
      <c r="E151" s="15">
        <f t="shared" si="9"/>
        <v>123.21100000000001</v>
      </c>
      <c r="F151" s="15">
        <f t="shared" si="10"/>
        <v>134.412</v>
      </c>
      <c r="G151" s="16">
        <f t="shared" si="11"/>
        <v>145.613</v>
      </c>
    </row>
    <row r="152" spans="1:7" ht="21.75">
      <c r="A152" s="12" t="s">
        <v>292</v>
      </c>
      <c r="B152" s="13" t="s">
        <v>293</v>
      </c>
      <c r="C152" s="14">
        <v>6.15</v>
      </c>
      <c r="D152" s="15">
        <f t="shared" si="8"/>
        <v>6.4575000000000005</v>
      </c>
      <c r="E152" s="15">
        <f t="shared" si="9"/>
        <v>6.765000000000001</v>
      </c>
      <c r="F152" s="15">
        <f t="shared" si="10"/>
        <v>7.38</v>
      </c>
      <c r="G152" s="16">
        <f t="shared" si="11"/>
        <v>7.995000000000001</v>
      </c>
    </row>
    <row r="153" spans="1:7" ht="12.75">
      <c r="A153" s="12" t="s">
        <v>294</v>
      </c>
      <c r="B153" s="13" t="s">
        <v>295</v>
      </c>
      <c r="C153" s="14">
        <v>79.34</v>
      </c>
      <c r="D153" s="15">
        <f t="shared" si="8"/>
        <v>83.307</v>
      </c>
      <c r="E153" s="15">
        <f t="shared" si="9"/>
        <v>87.27400000000002</v>
      </c>
      <c r="F153" s="15">
        <f t="shared" si="10"/>
        <v>95.208</v>
      </c>
      <c r="G153" s="16">
        <f t="shared" si="11"/>
        <v>103.14200000000001</v>
      </c>
    </row>
    <row r="154" spans="1:7" ht="12.75">
      <c r="A154" s="12" t="s">
        <v>296</v>
      </c>
      <c r="B154" s="13" t="s">
        <v>297</v>
      </c>
      <c r="C154" s="14">
        <v>50.17</v>
      </c>
      <c r="D154" s="15">
        <f t="shared" si="8"/>
        <v>52.67850000000001</v>
      </c>
      <c r="E154" s="15">
        <f t="shared" si="9"/>
        <v>55.187000000000005</v>
      </c>
      <c r="F154" s="15">
        <f t="shared" si="10"/>
        <v>60.204</v>
      </c>
      <c r="G154" s="16">
        <f t="shared" si="11"/>
        <v>65.221</v>
      </c>
    </row>
    <row r="155" spans="1:7" ht="12.75">
      <c r="A155" s="12" t="s">
        <v>298</v>
      </c>
      <c r="B155" s="13" t="s">
        <v>299</v>
      </c>
      <c r="C155" s="14">
        <v>108.51</v>
      </c>
      <c r="D155" s="15">
        <f t="shared" si="8"/>
        <v>113.9355</v>
      </c>
      <c r="E155" s="15">
        <f t="shared" si="9"/>
        <v>119.36100000000002</v>
      </c>
      <c r="F155" s="15">
        <f t="shared" si="10"/>
        <v>130.212</v>
      </c>
      <c r="G155" s="16">
        <f t="shared" si="11"/>
        <v>141.06300000000002</v>
      </c>
    </row>
    <row r="156" spans="1:7" ht="12.75">
      <c r="A156" s="12" t="s">
        <v>300</v>
      </c>
      <c r="B156" s="13" t="s">
        <v>301</v>
      </c>
      <c r="C156" s="14">
        <v>64.17</v>
      </c>
      <c r="D156" s="15">
        <f t="shared" si="8"/>
        <v>67.3785</v>
      </c>
      <c r="E156" s="15">
        <f t="shared" si="9"/>
        <v>70.587</v>
      </c>
      <c r="F156" s="15">
        <f t="shared" si="10"/>
        <v>77.004</v>
      </c>
      <c r="G156" s="16">
        <f t="shared" si="11"/>
        <v>83.421</v>
      </c>
    </row>
    <row r="157" spans="1:7" ht="12.75">
      <c r="A157" s="12" t="s">
        <v>302</v>
      </c>
      <c r="B157" s="13" t="s">
        <v>303</v>
      </c>
      <c r="C157" s="14">
        <v>473.72</v>
      </c>
      <c r="D157" s="15">
        <f t="shared" si="8"/>
        <v>497.40600000000006</v>
      </c>
      <c r="E157" s="15">
        <f t="shared" si="9"/>
        <v>521.0920000000001</v>
      </c>
      <c r="F157" s="15">
        <f t="shared" si="10"/>
        <v>568.464</v>
      </c>
      <c r="G157" s="16">
        <f t="shared" si="11"/>
        <v>615.836</v>
      </c>
    </row>
    <row r="158" spans="1:7" ht="21.75">
      <c r="A158" s="12" t="s">
        <v>304</v>
      </c>
      <c r="B158" s="13" t="s">
        <v>305</v>
      </c>
      <c r="C158" s="14">
        <v>7.1</v>
      </c>
      <c r="D158" s="15">
        <f t="shared" si="8"/>
        <v>7.455</v>
      </c>
      <c r="E158" s="15">
        <f t="shared" si="9"/>
        <v>7.8100000000000005</v>
      </c>
      <c r="F158" s="15">
        <f t="shared" si="10"/>
        <v>8.52</v>
      </c>
      <c r="G158" s="16">
        <f t="shared" si="11"/>
        <v>9.23</v>
      </c>
    </row>
    <row r="159" spans="1:7" ht="21.75">
      <c r="A159" s="12" t="s">
        <v>306</v>
      </c>
      <c r="B159" s="13" t="s">
        <v>307</v>
      </c>
      <c r="C159" s="14">
        <v>8.03</v>
      </c>
      <c r="D159" s="15">
        <f t="shared" si="8"/>
        <v>8.4315</v>
      </c>
      <c r="E159" s="15">
        <f t="shared" si="9"/>
        <v>8.833</v>
      </c>
      <c r="F159" s="15">
        <f t="shared" si="10"/>
        <v>9.636</v>
      </c>
      <c r="G159" s="16">
        <f t="shared" si="11"/>
        <v>10.439</v>
      </c>
    </row>
    <row r="160" spans="1:7" ht="21.75">
      <c r="A160" s="12" t="s">
        <v>308</v>
      </c>
      <c r="B160" s="13" t="s">
        <v>309</v>
      </c>
      <c r="C160" s="14">
        <v>9.46</v>
      </c>
      <c r="D160" s="15">
        <f t="shared" si="8"/>
        <v>9.933000000000002</v>
      </c>
      <c r="E160" s="15">
        <f t="shared" si="9"/>
        <v>10.406000000000002</v>
      </c>
      <c r="F160" s="15">
        <f t="shared" si="10"/>
        <v>11.352</v>
      </c>
      <c r="G160" s="16">
        <f t="shared" si="11"/>
        <v>12.298000000000002</v>
      </c>
    </row>
    <row r="161" spans="1:7" ht="21.75">
      <c r="A161" s="12" t="s">
        <v>310</v>
      </c>
      <c r="B161" s="13" t="s">
        <v>311</v>
      </c>
      <c r="C161" s="14">
        <v>9.98</v>
      </c>
      <c r="D161" s="15">
        <f t="shared" si="8"/>
        <v>10.479000000000001</v>
      </c>
      <c r="E161" s="15">
        <f t="shared" si="9"/>
        <v>10.978000000000002</v>
      </c>
      <c r="F161" s="15">
        <f t="shared" si="10"/>
        <v>11.976</v>
      </c>
      <c r="G161" s="16">
        <f t="shared" si="11"/>
        <v>12.974</v>
      </c>
    </row>
    <row r="162" spans="1:7" ht="21.75">
      <c r="A162" s="12" t="s">
        <v>312</v>
      </c>
      <c r="B162" s="13" t="s">
        <v>313</v>
      </c>
      <c r="C162" s="14">
        <v>10.88</v>
      </c>
      <c r="D162" s="15">
        <f t="shared" si="8"/>
        <v>11.424000000000001</v>
      </c>
      <c r="E162" s="15">
        <f t="shared" si="9"/>
        <v>11.968000000000002</v>
      </c>
      <c r="F162" s="15">
        <f t="shared" si="10"/>
        <v>13.056000000000001</v>
      </c>
      <c r="G162" s="16">
        <f t="shared" si="11"/>
        <v>14.144000000000002</v>
      </c>
    </row>
    <row r="163" spans="1:7" ht="21.75">
      <c r="A163" s="12" t="s">
        <v>314</v>
      </c>
      <c r="B163" s="13" t="s">
        <v>315</v>
      </c>
      <c r="C163" s="14">
        <v>15.13</v>
      </c>
      <c r="D163" s="15">
        <f t="shared" si="8"/>
        <v>15.886500000000002</v>
      </c>
      <c r="E163" s="15">
        <f t="shared" si="9"/>
        <v>16.643</v>
      </c>
      <c r="F163" s="15">
        <f t="shared" si="10"/>
        <v>18.156</v>
      </c>
      <c r="G163" s="16">
        <f t="shared" si="11"/>
        <v>19.669</v>
      </c>
    </row>
    <row r="164" spans="1:7" ht="21.75">
      <c r="A164" s="12" t="s">
        <v>316</v>
      </c>
      <c r="B164" s="13" t="s">
        <v>317</v>
      </c>
      <c r="C164" s="14">
        <v>5.68</v>
      </c>
      <c r="D164" s="15">
        <f t="shared" si="8"/>
        <v>5.9639999999999995</v>
      </c>
      <c r="E164" s="15">
        <f t="shared" si="9"/>
        <v>6.248</v>
      </c>
      <c r="F164" s="15">
        <f t="shared" si="10"/>
        <v>6.816</v>
      </c>
      <c r="G164" s="16">
        <f t="shared" si="11"/>
        <v>7.3839999999999995</v>
      </c>
    </row>
    <row r="165" spans="1:7" ht="21.75">
      <c r="A165" s="12" t="s">
        <v>318</v>
      </c>
      <c r="B165" s="13" t="s">
        <v>319</v>
      </c>
      <c r="C165" s="14">
        <v>6.15</v>
      </c>
      <c r="D165" s="15">
        <f t="shared" si="8"/>
        <v>6.4575000000000005</v>
      </c>
      <c r="E165" s="15">
        <f t="shared" si="9"/>
        <v>6.765000000000001</v>
      </c>
      <c r="F165" s="15">
        <f t="shared" si="10"/>
        <v>7.38</v>
      </c>
      <c r="G165" s="16">
        <f t="shared" si="11"/>
        <v>7.995000000000001</v>
      </c>
    </row>
    <row r="166" spans="1:7" ht="21.75">
      <c r="A166" s="12" t="s">
        <v>320</v>
      </c>
      <c r="B166" s="13" t="s">
        <v>321</v>
      </c>
      <c r="C166" s="14">
        <v>7.1</v>
      </c>
      <c r="D166" s="15">
        <f t="shared" si="8"/>
        <v>7.455</v>
      </c>
      <c r="E166" s="15">
        <f t="shared" si="9"/>
        <v>7.8100000000000005</v>
      </c>
      <c r="F166" s="15">
        <f t="shared" si="10"/>
        <v>8.52</v>
      </c>
      <c r="G166" s="16">
        <f t="shared" si="11"/>
        <v>9.23</v>
      </c>
    </row>
    <row r="167" spans="1:7" ht="21.75">
      <c r="A167" s="12" t="s">
        <v>322</v>
      </c>
      <c r="B167" s="13" t="s">
        <v>323</v>
      </c>
      <c r="C167" s="14">
        <v>8.03</v>
      </c>
      <c r="D167" s="15">
        <f t="shared" si="8"/>
        <v>8.4315</v>
      </c>
      <c r="E167" s="15">
        <f t="shared" si="9"/>
        <v>8.833</v>
      </c>
      <c r="F167" s="15">
        <f t="shared" si="10"/>
        <v>9.636</v>
      </c>
      <c r="G167" s="16">
        <f t="shared" si="11"/>
        <v>10.439</v>
      </c>
    </row>
    <row r="168" spans="1:7" ht="21.75">
      <c r="A168" s="12" t="s">
        <v>324</v>
      </c>
      <c r="B168" s="13" t="s">
        <v>325</v>
      </c>
      <c r="C168" s="14">
        <v>9.46</v>
      </c>
      <c r="D168" s="15">
        <f t="shared" si="8"/>
        <v>9.933000000000002</v>
      </c>
      <c r="E168" s="15">
        <f t="shared" si="9"/>
        <v>10.406000000000002</v>
      </c>
      <c r="F168" s="15">
        <f t="shared" si="10"/>
        <v>11.352</v>
      </c>
      <c r="G168" s="16">
        <f t="shared" si="11"/>
        <v>12.298000000000002</v>
      </c>
    </row>
    <row r="169" spans="1:7" ht="21.75">
      <c r="A169" s="12" t="s">
        <v>326</v>
      </c>
      <c r="B169" s="13" t="s">
        <v>327</v>
      </c>
      <c r="C169" s="14">
        <v>7.23</v>
      </c>
      <c r="D169" s="15">
        <f t="shared" si="8"/>
        <v>7.591500000000001</v>
      </c>
      <c r="E169" s="15">
        <f t="shared" si="9"/>
        <v>7.953000000000001</v>
      </c>
      <c r="F169" s="15">
        <f t="shared" si="10"/>
        <v>8.676</v>
      </c>
      <c r="G169" s="16">
        <f t="shared" si="11"/>
        <v>9.399000000000001</v>
      </c>
    </row>
    <row r="170" spans="1:7" ht="21.75">
      <c r="A170" s="12" t="s">
        <v>328</v>
      </c>
      <c r="B170" s="13" t="s">
        <v>329</v>
      </c>
      <c r="C170" s="14">
        <v>9.98</v>
      </c>
      <c r="D170" s="15">
        <f t="shared" si="8"/>
        <v>10.479000000000001</v>
      </c>
      <c r="E170" s="15">
        <f t="shared" si="9"/>
        <v>10.978000000000002</v>
      </c>
      <c r="F170" s="15">
        <f t="shared" si="10"/>
        <v>11.976</v>
      </c>
      <c r="G170" s="16">
        <f t="shared" si="11"/>
        <v>12.974</v>
      </c>
    </row>
    <row r="171" spans="1:7" ht="12.75">
      <c r="A171" s="12" t="s">
        <v>330</v>
      </c>
      <c r="B171" s="13" t="s">
        <v>331</v>
      </c>
      <c r="C171" s="14">
        <v>8.15</v>
      </c>
      <c r="D171" s="15">
        <f t="shared" si="8"/>
        <v>8.557500000000001</v>
      </c>
      <c r="E171" s="15">
        <f t="shared" si="9"/>
        <v>8.965000000000002</v>
      </c>
      <c r="F171" s="15">
        <f t="shared" si="10"/>
        <v>9.78</v>
      </c>
      <c r="G171" s="16">
        <f t="shared" si="11"/>
        <v>10.595</v>
      </c>
    </row>
    <row r="172" spans="1:7" ht="12.75">
      <c r="A172" s="12" t="s">
        <v>332</v>
      </c>
      <c r="B172" s="13" t="s">
        <v>333</v>
      </c>
      <c r="C172" s="14">
        <v>13.21</v>
      </c>
      <c r="D172" s="15">
        <f t="shared" si="8"/>
        <v>13.870500000000002</v>
      </c>
      <c r="E172" s="15">
        <f t="shared" si="9"/>
        <v>14.531000000000002</v>
      </c>
      <c r="F172" s="15">
        <f t="shared" si="10"/>
        <v>15.852</v>
      </c>
      <c r="G172" s="16">
        <f t="shared" si="11"/>
        <v>17.173000000000002</v>
      </c>
    </row>
    <row r="173" spans="1:7" ht="12.75">
      <c r="A173" s="12" t="s">
        <v>334</v>
      </c>
      <c r="B173" s="13" t="s">
        <v>335</v>
      </c>
      <c r="C173" s="14">
        <v>22.92</v>
      </c>
      <c r="D173" s="15">
        <f t="shared" si="8"/>
        <v>24.066000000000003</v>
      </c>
      <c r="E173" s="15">
        <f t="shared" si="9"/>
        <v>25.212000000000003</v>
      </c>
      <c r="F173" s="15">
        <f t="shared" si="10"/>
        <v>27.504</v>
      </c>
      <c r="G173" s="16">
        <f t="shared" si="11"/>
        <v>29.796000000000003</v>
      </c>
    </row>
    <row r="174" spans="1:7" ht="12.75">
      <c r="A174" s="12" t="s">
        <v>336</v>
      </c>
      <c r="B174" s="13" t="s">
        <v>337</v>
      </c>
      <c r="C174" s="14">
        <v>28.33</v>
      </c>
      <c r="D174" s="15">
        <f t="shared" si="8"/>
        <v>29.7465</v>
      </c>
      <c r="E174" s="15">
        <f t="shared" si="9"/>
        <v>31.163</v>
      </c>
      <c r="F174" s="15">
        <f t="shared" si="10"/>
        <v>33.995999999999995</v>
      </c>
      <c r="G174" s="16">
        <f t="shared" si="11"/>
        <v>36.829</v>
      </c>
    </row>
    <row r="175" spans="1:7" ht="12.75">
      <c r="A175" s="12" t="s">
        <v>338</v>
      </c>
      <c r="B175" s="13" t="s">
        <v>339</v>
      </c>
      <c r="C175" s="14">
        <v>35.41</v>
      </c>
      <c r="D175" s="15">
        <f t="shared" si="8"/>
        <v>37.180499999999995</v>
      </c>
      <c r="E175" s="15">
        <f t="shared" si="9"/>
        <v>38.951</v>
      </c>
      <c r="F175" s="15">
        <f t="shared" si="10"/>
        <v>42.492</v>
      </c>
      <c r="G175" s="16">
        <f t="shared" si="11"/>
        <v>46.032999999999994</v>
      </c>
    </row>
    <row r="176" spans="1:7" ht="12.75">
      <c r="A176" s="12" t="s">
        <v>340</v>
      </c>
      <c r="B176" s="13" t="s">
        <v>341</v>
      </c>
      <c r="C176" s="14">
        <v>42.88</v>
      </c>
      <c r="D176" s="15">
        <f t="shared" si="8"/>
        <v>45.02400000000001</v>
      </c>
      <c r="E176" s="15">
        <f t="shared" si="9"/>
        <v>47.168000000000006</v>
      </c>
      <c r="F176" s="15">
        <f t="shared" si="10"/>
        <v>51.456</v>
      </c>
      <c r="G176" s="16">
        <f t="shared" si="11"/>
        <v>55.74400000000001</v>
      </c>
    </row>
    <row r="177" spans="1:7" ht="12.75">
      <c r="A177" s="12" t="s">
        <v>342</v>
      </c>
      <c r="B177" s="13" t="s">
        <v>343</v>
      </c>
      <c r="C177" s="14">
        <v>69.77</v>
      </c>
      <c r="D177" s="15">
        <f t="shared" si="8"/>
        <v>73.2585</v>
      </c>
      <c r="E177" s="15">
        <f t="shared" si="9"/>
        <v>76.747</v>
      </c>
      <c r="F177" s="15">
        <f t="shared" si="10"/>
        <v>83.72399999999999</v>
      </c>
      <c r="G177" s="16">
        <f t="shared" si="11"/>
        <v>90.701</v>
      </c>
    </row>
    <row r="178" spans="1:7" ht="12.75">
      <c r="A178" s="12" t="s">
        <v>344</v>
      </c>
      <c r="B178" s="13" t="s">
        <v>345</v>
      </c>
      <c r="C178" s="14">
        <v>48.83</v>
      </c>
      <c r="D178" s="15">
        <f t="shared" si="8"/>
        <v>51.2715</v>
      </c>
      <c r="E178" s="15">
        <f t="shared" si="9"/>
        <v>53.713</v>
      </c>
      <c r="F178" s="15">
        <f t="shared" si="10"/>
        <v>58.596</v>
      </c>
      <c r="G178" s="16">
        <f t="shared" si="11"/>
        <v>63.479</v>
      </c>
    </row>
    <row r="179" spans="1:7" ht="12.75">
      <c r="A179" s="12" t="s">
        <v>346</v>
      </c>
      <c r="B179" s="13" t="s">
        <v>347</v>
      </c>
      <c r="C179" s="14">
        <v>59.25</v>
      </c>
      <c r="D179" s="15">
        <f t="shared" si="8"/>
        <v>62.212500000000006</v>
      </c>
      <c r="E179" s="15">
        <f t="shared" si="9"/>
        <v>65.17500000000001</v>
      </c>
      <c r="F179" s="15">
        <f t="shared" si="10"/>
        <v>71.1</v>
      </c>
      <c r="G179" s="16">
        <f t="shared" si="11"/>
        <v>77.025</v>
      </c>
    </row>
    <row r="180" spans="1:7" ht="12.75">
      <c r="A180" s="12" t="s">
        <v>348</v>
      </c>
      <c r="B180" s="13" t="s">
        <v>349</v>
      </c>
      <c r="C180" s="14">
        <v>73.49</v>
      </c>
      <c r="D180" s="15">
        <f t="shared" si="8"/>
        <v>77.1645</v>
      </c>
      <c r="E180" s="15">
        <f t="shared" si="9"/>
        <v>80.839</v>
      </c>
      <c r="F180" s="15">
        <f t="shared" si="10"/>
        <v>88.18799999999999</v>
      </c>
      <c r="G180" s="16">
        <f t="shared" si="11"/>
        <v>95.53699999999999</v>
      </c>
    </row>
    <row r="181" spans="1:7" ht="12.75">
      <c r="A181" s="12" t="s">
        <v>350</v>
      </c>
      <c r="B181" s="13" t="s">
        <v>351</v>
      </c>
      <c r="C181" s="14">
        <v>6.03</v>
      </c>
      <c r="D181" s="15">
        <f t="shared" si="8"/>
        <v>6.3315</v>
      </c>
      <c r="E181" s="15">
        <f t="shared" si="9"/>
        <v>6.633000000000001</v>
      </c>
      <c r="F181" s="15">
        <f t="shared" si="10"/>
        <v>7.236</v>
      </c>
      <c r="G181" s="16">
        <f t="shared" si="11"/>
        <v>7.839</v>
      </c>
    </row>
    <row r="182" spans="1:7" ht="12.75">
      <c r="A182" s="12" t="s">
        <v>352</v>
      </c>
      <c r="B182" s="13" t="s">
        <v>353</v>
      </c>
      <c r="C182" s="14">
        <v>8.7</v>
      </c>
      <c r="D182" s="15">
        <f t="shared" si="8"/>
        <v>9.135</v>
      </c>
      <c r="E182" s="15">
        <f t="shared" si="9"/>
        <v>9.57</v>
      </c>
      <c r="F182" s="15">
        <f t="shared" si="10"/>
        <v>10.44</v>
      </c>
      <c r="G182" s="16">
        <f t="shared" si="11"/>
        <v>11.309999999999999</v>
      </c>
    </row>
    <row r="183" spans="1:7" ht="12.75">
      <c r="A183" s="12" t="s">
        <v>354</v>
      </c>
      <c r="B183" s="13" t="s">
        <v>355</v>
      </c>
      <c r="C183" s="14">
        <v>9.51</v>
      </c>
      <c r="D183" s="15">
        <f t="shared" si="8"/>
        <v>9.9855</v>
      </c>
      <c r="E183" s="15">
        <f t="shared" si="9"/>
        <v>10.461</v>
      </c>
      <c r="F183" s="15">
        <f t="shared" si="10"/>
        <v>11.411999999999999</v>
      </c>
      <c r="G183" s="16">
        <f t="shared" si="11"/>
        <v>12.363</v>
      </c>
    </row>
    <row r="184" spans="1:7" ht="12.75">
      <c r="A184" s="12" t="s">
        <v>356</v>
      </c>
      <c r="B184" s="13" t="s">
        <v>357</v>
      </c>
      <c r="C184" s="14">
        <v>12.18</v>
      </c>
      <c r="D184" s="15">
        <f t="shared" si="8"/>
        <v>12.789</v>
      </c>
      <c r="E184" s="15">
        <f t="shared" si="9"/>
        <v>13.398000000000001</v>
      </c>
      <c r="F184" s="15">
        <f t="shared" si="10"/>
        <v>14.616</v>
      </c>
      <c r="G184" s="16">
        <f t="shared" si="11"/>
        <v>15.834</v>
      </c>
    </row>
    <row r="185" spans="1:7" ht="12.75">
      <c r="A185" s="12" t="s">
        <v>358</v>
      </c>
      <c r="B185" s="13" t="s">
        <v>359</v>
      </c>
      <c r="C185" s="14">
        <v>12.99</v>
      </c>
      <c r="D185" s="15">
        <f t="shared" si="8"/>
        <v>13.6395</v>
      </c>
      <c r="E185" s="15">
        <f t="shared" si="9"/>
        <v>14.289000000000001</v>
      </c>
      <c r="F185" s="15">
        <f t="shared" si="10"/>
        <v>15.588</v>
      </c>
      <c r="G185" s="16">
        <f t="shared" si="11"/>
        <v>16.887</v>
      </c>
    </row>
    <row r="186" spans="1:7" ht="12.75">
      <c r="A186" s="12" t="s">
        <v>360</v>
      </c>
      <c r="B186" s="13" t="s">
        <v>361</v>
      </c>
      <c r="C186" s="14">
        <v>28.12</v>
      </c>
      <c r="D186" s="15">
        <f t="shared" si="8"/>
        <v>29.526000000000003</v>
      </c>
      <c r="E186" s="15">
        <f t="shared" si="9"/>
        <v>30.932000000000002</v>
      </c>
      <c r="F186" s="15">
        <f t="shared" si="10"/>
        <v>33.744</v>
      </c>
      <c r="G186" s="16">
        <f t="shared" si="11"/>
        <v>36.556000000000004</v>
      </c>
    </row>
    <row r="187" spans="1:7" ht="12.75" customHeight="1">
      <c r="A187" s="19" t="s">
        <v>362</v>
      </c>
      <c r="B187" s="19"/>
      <c r="C187" s="19"/>
      <c r="D187" s="19"/>
      <c r="E187" s="19"/>
      <c r="F187" s="19"/>
      <c r="G187" s="19"/>
    </row>
    <row r="188" spans="1:7" ht="12.75">
      <c r="A188" s="20" t="s">
        <v>363</v>
      </c>
      <c r="B188" s="21" t="s">
        <v>364</v>
      </c>
      <c r="C188" s="22">
        <v>0.7</v>
      </c>
      <c r="D188" s="15">
        <f t="shared" si="8"/>
        <v>0.735</v>
      </c>
      <c r="E188" s="15">
        <f t="shared" si="9"/>
        <v>0.77</v>
      </c>
      <c r="F188" s="15">
        <f t="shared" si="10"/>
        <v>0.84</v>
      </c>
      <c r="G188" s="16">
        <f t="shared" si="11"/>
        <v>0.9099999999999999</v>
      </c>
    </row>
    <row r="189" spans="1:7" ht="12.75">
      <c r="A189" s="20" t="s">
        <v>365</v>
      </c>
      <c r="B189" s="21" t="s">
        <v>366</v>
      </c>
      <c r="C189" s="22">
        <v>1.25</v>
      </c>
      <c r="D189" s="15">
        <f t="shared" si="8"/>
        <v>1.3125</v>
      </c>
      <c r="E189" s="15">
        <f t="shared" si="9"/>
        <v>1.375</v>
      </c>
      <c r="F189" s="15">
        <f t="shared" si="10"/>
        <v>1.5</v>
      </c>
      <c r="G189" s="16">
        <f t="shared" si="11"/>
        <v>1.625</v>
      </c>
    </row>
    <row r="190" spans="1:7" ht="12.75">
      <c r="A190" s="20" t="s">
        <v>367</v>
      </c>
      <c r="B190" s="21" t="s">
        <v>368</v>
      </c>
      <c r="C190" s="22">
        <v>1.52</v>
      </c>
      <c r="D190" s="15">
        <f t="shared" si="8"/>
        <v>1.596</v>
      </c>
      <c r="E190" s="15">
        <f t="shared" si="9"/>
        <v>1.6720000000000002</v>
      </c>
      <c r="F190" s="15">
        <f t="shared" si="10"/>
        <v>1.8239999999999998</v>
      </c>
      <c r="G190" s="16">
        <f t="shared" si="11"/>
        <v>1.9760000000000002</v>
      </c>
    </row>
    <row r="191" spans="1:7" ht="12.75">
      <c r="A191" s="20" t="s">
        <v>369</v>
      </c>
      <c r="B191" s="21" t="s">
        <v>370</v>
      </c>
      <c r="C191" s="22">
        <v>1.79</v>
      </c>
      <c r="D191" s="15">
        <f t="shared" si="8"/>
        <v>1.8795000000000002</v>
      </c>
      <c r="E191" s="15">
        <f t="shared" si="9"/>
        <v>1.9690000000000003</v>
      </c>
      <c r="F191" s="15">
        <f t="shared" si="10"/>
        <v>2.148</v>
      </c>
      <c r="G191" s="16">
        <f t="shared" si="11"/>
        <v>2.327</v>
      </c>
    </row>
    <row r="192" spans="1:7" ht="12.75">
      <c r="A192" s="20" t="s">
        <v>371</v>
      </c>
      <c r="B192" s="21" t="s">
        <v>372</v>
      </c>
      <c r="C192" s="22">
        <v>2.08</v>
      </c>
      <c r="D192" s="15">
        <f t="shared" si="8"/>
        <v>2.184</v>
      </c>
      <c r="E192" s="15">
        <f t="shared" si="9"/>
        <v>2.2880000000000003</v>
      </c>
      <c r="F192" s="15">
        <f t="shared" si="10"/>
        <v>2.496</v>
      </c>
      <c r="G192" s="16">
        <f t="shared" si="11"/>
        <v>2.704</v>
      </c>
    </row>
    <row r="193" spans="1:7" ht="12.75">
      <c r="A193" s="20" t="s">
        <v>373</v>
      </c>
      <c r="B193" s="21" t="s">
        <v>374</v>
      </c>
      <c r="C193" s="22">
        <v>2.58</v>
      </c>
      <c r="D193" s="15">
        <f t="shared" si="8"/>
        <v>2.709</v>
      </c>
      <c r="E193" s="15">
        <f t="shared" si="9"/>
        <v>2.8380000000000005</v>
      </c>
      <c r="F193" s="15">
        <f t="shared" si="10"/>
        <v>3.096</v>
      </c>
      <c r="G193" s="16">
        <f t="shared" si="11"/>
        <v>3.354</v>
      </c>
    </row>
    <row r="194" spans="1:7" ht="12.75">
      <c r="A194" s="20" t="s">
        <v>375</v>
      </c>
      <c r="B194" s="21" t="s">
        <v>376</v>
      </c>
      <c r="C194" s="22">
        <v>2.89</v>
      </c>
      <c r="D194" s="15">
        <f t="shared" si="8"/>
        <v>3.0345000000000004</v>
      </c>
      <c r="E194" s="15">
        <f t="shared" si="9"/>
        <v>3.1790000000000003</v>
      </c>
      <c r="F194" s="15">
        <f t="shared" si="10"/>
        <v>3.468</v>
      </c>
      <c r="G194" s="16">
        <f t="shared" si="11"/>
        <v>3.757</v>
      </c>
    </row>
    <row r="195" spans="1:7" ht="12.75">
      <c r="A195" s="20" t="s">
        <v>377</v>
      </c>
      <c r="B195" s="21" t="s">
        <v>378</v>
      </c>
      <c r="C195" s="22">
        <v>3.32</v>
      </c>
      <c r="D195" s="15">
        <f t="shared" si="8"/>
        <v>3.4859999999999998</v>
      </c>
      <c r="E195" s="15">
        <f t="shared" si="9"/>
        <v>3.652</v>
      </c>
      <c r="F195" s="15">
        <f t="shared" si="10"/>
        <v>3.9839999999999995</v>
      </c>
      <c r="G195" s="16">
        <f t="shared" si="11"/>
        <v>4.316</v>
      </c>
    </row>
    <row r="196" spans="1:7" ht="12.75">
      <c r="A196" s="20" t="s">
        <v>379</v>
      </c>
      <c r="B196" s="21" t="s">
        <v>380</v>
      </c>
      <c r="C196" s="22">
        <v>3.97</v>
      </c>
      <c r="D196" s="15">
        <f t="shared" si="8"/>
        <v>4.168500000000001</v>
      </c>
      <c r="E196" s="15">
        <f t="shared" si="9"/>
        <v>4.367000000000001</v>
      </c>
      <c r="F196" s="15">
        <f t="shared" si="10"/>
        <v>4.764</v>
      </c>
      <c r="G196" s="16">
        <f t="shared" si="11"/>
        <v>5.1610000000000005</v>
      </c>
    </row>
    <row r="197" spans="1:7" ht="12.75">
      <c r="A197" s="20" t="s">
        <v>381</v>
      </c>
      <c r="B197" s="21" t="s">
        <v>382</v>
      </c>
      <c r="C197" s="22">
        <v>4.83</v>
      </c>
      <c r="D197" s="15">
        <f>C197*1.05</f>
        <v>5.0715</v>
      </c>
      <c r="E197" s="15">
        <f>C197*1.1</f>
        <v>5.313000000000001</v>
      </c>
      <c r="F197" s="15">
        <f>C197*1.2</f>
        <v>5.796</v>
      </c>
      <c r="G197" s="16">
        <f>C197*1.3</f>
        <v>6.279</v>
      </c>
    </row>
    <row r="198" spans="1:7" ht="12.75">
      <c r="A198" s="20" t="s">
        <v>383</v>
      </c>
      <c r="B198" s="21" t="s">
        <v>384</v>
      </c>
      <c r="C198" s="22">
        <v>6.61</v>
      </c>
      <c r="D198" s="15">
        <f>C198*1.05</f>
        <v>6.940500000000001</v>
      </c>
      <c r="E198" s="15">
        <f>C198*1.1</f>
        <v>7.271000000000001</v>
      </c>
      <c r="F198" s="15">
        <f>C198*1.2</f>
        <v>7.932</v>
      </c>
      <c r="G198" s="16">
        <f>C198*1.3</f>
        <v>8.593</v>
      </c>
    </row>
    <row r="199" spans="1:7" ht="12.75">
      <c r="A199" s="20" t="s">
        <v>385</v>
      </c>
      <c r="B199" s="21" t="s">
        <v>386</v>
      </c>
      <c r="C199" s="22">
        <v>10.7</v>
      </c>
      <c r="D199" s="15">
        <f>C199*1.05</f>
        <v>11.235</v>
      </c>
      <c r="E199" s="15">
        <f>C199*1.1</f>
        <v>11.77</v>
      </c>
      <c r="F199" s="15">
        <f>C199*1.2</f>
        <v>12.839999999999998</v>
      </c>
      <c r="G199" s="16">
        <f>C199*1.3</f>
        <v>13.91</v>
      </c>
    </row>
    <row r="200" spans="1:7" ht="12.75">
      <c r="A200" s="20" t="s">
        <v>387</v>
      </c>
      <c r="B200" s="21" t="s">
        <v>388</v>
      </c>
      <c r="C200" s="22">
        <v>13.35</v>
      </c>
      <c r="D200" s="15">
        <f>C200*1.05</f>
        <v>14.0175</v>
      </c>
      <c r="E200" s="15">
        <f>C200*1.1</f>
        <v>14.685</v>
      </c>
      <c r="F200" s="15">
        <f>C200*1.2</f>
        <v>16.02</v>
      </c>
      <c r="G200" s="16">
        <f>C200*1.3</f>
        <v>17.355</v>
      </c>
    </row>
    <row r="201" spans="1:7" ht="12.75">
      <c r="A201" s="20" t="s">
        <v>389</v>
      </c>
      <c r="B201" s="21" t="s">
        <v>390</v>
      </c>
      <c r="C201" s="22">
        <v>13.5</v>
      </c>
      <c r="D201" s="15">
        <f>C201*1.05</f>
        <v>14.175</v>
      </c>
      <c r="E201" s="15">
        <f>C201*1.1</f>
        <v>14.850000000000001</v>
      </c>
      <c r="F201" s="15">
        <f>C201*1.2</f>
        <v>16.2</v>
      </c>
      <c r="G201" s="16">
        <f>C201*1.3</f>
        <v>17.55</v>
      </c>
    </row>
  </sheetData>
  <sheetProtection sheet="1"/>
  <mergeCells count="16">
    <mergeCell ref="A1:B1"/>
    <mergeCell ref="A3:G3"/>
    <mergeCell ref="A4:G4"/>
    <mergeCell ref="A12:G12"/>
    <mergeCell ref="A23:G23"/>
    <mergeCell ref="A31:G31"/>
    <mergeCell ref="A38:G38"/>
    <mergeCell ref="A46:G46"/>
    <mergeCell ref="A52:G52"/>
    <mergeCell ref="A60:G60"/>
    <mergeCell ref="A61:G61"/>
    <mergeCell ref="A68:G68"/>
    <mergeCell ref="A75:G75"/>
    <mergeCell ref="A80:G80"/>
    <mergeCell ref="A100:G100"/>
    <mergeCell ref="A187:G18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2012-02-14T10:25:36Z</dcterms:modified>
  <cp:category/>
  <cp:version/>
  <cp:contentType/>
  <cp:contentStatus/>
  <cp:revision>2</cp:revision>
</cp:coreProperties>
</file>