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<sst xmlns="http://schemas.openxmlformats.org/spreadsheetml/2006/main" count="576" uniqueCount="572">
  <si>
    <t>ООО "ПРОФЭЛЕКТРО"</t>
  </si>
  <si>
    <t>от 50 тыс.руб</t>
  </si>
  <si>
    <t>от 20 тыс.руб</t>
  </si>
  <si>
    <t>от 5 тыс.руб</t>
  </si>
  <si>
    <t>Розница</t>
  </si>
  <si>
    <t>Код товара</t>
  </si>
  <si>
    <t>Цена в руб, с НДС</t>
  </si>
  <si>
    <t xml:space="preserve">   VERGOKAN Лотки металлические штампованные</t>
  </si>
  <si>
    <t>91834</t>
  </si>
  <si>
    <t>Лоток перфорированный 75*60 L3000мм, "V" KBSI 60*075*0.75 (дл.3м)</t>
  </si>
  <si>
    <t>91835</t>
  </si>
  <si>
    <t>Лоток перфорированный 100*60 L3000мм, "V" KBSI 60*100*0.75 (дл.3м)</t>
  </si>
  <si>
    <t>91836</t>
  </si>
  <si>
    <t>Лоток перфорированный 200*60 L3000мм, "V" KBSI 60*200*0.75 (дл.3м)</t>
  </si>
  <si>
    <t>91837</t>
  </si>
  <si>
    <t>Лоток перфорированный 300*60 L3000мм, "V" KBSI 60*300*0.75 (дл.3м)</t>
  </si>
  <si>
    <t>91838</t>
  </si>
  <si>
    <t>Лоток перфорированный 400*60 L3000мм, "V" KBSI 60*400*1.00 (дл.3м)</t>
  </si>
  <si>
    <t>91839</t>
  </si>
  <si>
    <t>Лоток перфорированный 500*60 L3000мм, "V" KBSI 60*500*1.00 (дл.3м)</t>
  </si>
  <si>
    <t>91845</t>
  </si>
  <si>
    <t>Перегородка для лотка H60мм L3000мм, "V" SLOS 60 (дл.3м)</t>
  </si>
  <si>
    <t>91805</t>
  </si>
  <si>
    <t>Угол для лотка горизонтальный 90гр.75*60, "V" B 90*60*075</t>
  </si>
  <si>
    <t>91806</t>
  </si>
  <si>
    <t>Угол для лотка горизонтальный .90гр.100*60, "V" B 90*60*100</t>
  </si>
  <si>
    <t>91807</t>
  </si>
  <si>
    <t>Угол для лотка горизонтальный 90гр.200*60, "V" B 90*60*200</t>
  </si>
  <si>
    <t>91808</t>
  </si>
  <si>
    <t>Угол для лотка горизонтальный 90гр.300*60, "V" B 90*60*300</t>
  </si>
  <si>
    <t>91809</t>
  </si>
  <si>
    <t>Угол для лотка горизонтальный 90гр.400*60, "V" B 90*60*400</t>
  </si>
  <si>
    <t>91810</t>
  </si>
  <si>
    <t>Угол для лотка горизонтальный 90гр.500*60, "V" B 90*60*500</t>
  </si>
  <si>
    <t>91800</t>
  </si>
  <si>
    <t>Ответвитель для лотка горизонтальный 75*60, "V" AS 60*075</t>
  </si>
  <si>
    <t>91801</t>
  </si>
  <si>
    <t>Ответвитель для лотка горизонтальный 100*60, "V" AS 60*100</t>
  </si>
  <si>
    <t>91802</t>
  </si>
  <si>
    <t>Ответвитель для лотка горизонтальный 200*60, "V" AS 60*200</t>
  </si>
  <si>
    <t>91803</t>
  </si>
  <si>
    <t>Ответвитель для лотка горизонтальный 300*60, "V" AS 60*300</t>
  </si>
  <si>
    <t>91804</t>
  </si>
  <si>
    <t>Ответвитель для лотка горизонтальный 400*60, "V" AS 60*400</t>
  </si>
  <si>
    <t>91846</t>
  </si>
  <si>
    <t>Ответвитель для лотка Т-образный горизонтальный 75*60, "V" T 60*075</t>
  </si>
  <si>
    <t>91847</t>
  </si>
  <si>
    <t>Ответвитель для лотка Т-образный горизонтальный 100*60, "V" T 60*100</t>
  </si>
  <si>
    <t>91848</t>
  </si>
  <si>
    <t>Ответвитель для лотка Т-образный горизонтальный 200*60, "V" T 60*200</t>
  </si>
  <si>
    <t>91849</t>
  </si>
  <si>
    <t>Ответвитель для лотка Т-образный горизонтальный 300*60, "V" T 60*300</t>
  </si>
  <si>
    <t>91850</t>
  </si>
  <si>
    <t>Ответвитель для лотка Т-образный горизонтальный 400*60, "V" T 60*400</t>
  </si>
  <si>
    <t>91851</t>
  </si>
  <si>
    <t>Ответвитель для лотка Т-образный горизонтальный 500*60, "V" T 60*500</t>
  </si>
  <si>
    <t>91852</t>
  </si>
  <si>
    <t>Угол для лотка вертикальный внешний 90гр.75*60, "V" VB 90*60*075</t>
  </si>
  <si>
    <t>91853</t>
  </si>
  <si>
    <t>Угол для лотка вертикальный внешний 90гр.100*60, "V" VB 90*60*100</t>
  </si>
  <si>
    <t>91854</t>
  </si>
  <si>
    <t>Угол для лотка вертикальный внешний 90гр.200*60, "V" VB 90*60*200</t>
  </si>
  <si>
    <t>91855</t>
  </si>
  <si>
    <t>Угол для лотка вертикальный внешний 90гр.300*60, "V" VB 90*60*300</t>
  </si>
  <si>
    <t>91856</t>
  </si>
  <si>
    <t>Угол для лотка вертикальный внешний 90гр.400*60, "V" VB 90*60*400</t>
  </si>
  <si>
    <t>91840</t>
  </si>
  <si>
    <t>Угол для лотка вертикальный внутренний 90гр.75*60, "V" SB 90*60*075</t>
  </si>
  <si>
    <t>91841</t>
  </si>
  <si>
    <t>Угол для лотка вертикальный внутренний 90гр.100*60, "V" SB 90*60*100</t>
  </si>
  <si>
    <t>91842</t>
  </si>
  <si>
    <t>Угол для лотка вертикальный внутренний 90гр.200*60, "V" SB 90*60*200</t>
  </si>
  <si>
    <t>91843</t>
  </si>
  <si>
    <t>Угол для лотка вертикальный внутренний 90гр.300*60, "V" SB 90*60*300</t>
  </si>
  <si>
    <t>91844</t>
  </si>
  <si>
    <t>Угол для лотка вертикальный внутренний 90гр.400*60, "V" SB 90*60*400</t>
  </si>
  <si>
    <t>91811</t>
  </si>
  <si>
    <t>Крышка для лотка осн.75 L2000мм, "V" D 075 (дл.2м)</t>
  </si>
  <si>
    <t>91812</t>
  </si>
  <si>
    <t>Крышка для лотка осн.100 L2000мм, "V" D 100 (дл.2м)</t>
  </si>
  <si>
    <t>91813</t>
  </si>
  <si>
    <t>Крышка для лотка осн.200 L2000мм, "V" D 200 (дл.2м)</t>
  </si>
  <si>
    <t>91814</t>
  </si>
  <si>
    <t>Крышка для лотка осн.300 L2000мм, "V" D 300 (дл.2м)</t>
  </si>
  <si>
    <t>91815</t>
  </si>
  <si>
    <t>Крышка для лотка осн.400 L2000мм, "V" D 400 (дл.2м)</t>
  </si>
  <si>
    <t>91816</t>
  </si>
  <si>
    <t>Крышка для лотка осн.500 L2000мм, "V" D 500 (дл.2м)</t>
  </si>
  <si>
    <t>91822</t>
  </si>
  <si>
    <t>Крышка для угла горизонтального 90гр.осн.75, "V" DB 90*075</t>
  </si>
  <si>
    <t>91823</t>
  </si>
  <si>
    <t>Крышка для угла горизонтального 90гр.осн.100, "V" DB 90*100</t>
  </si>
  <si>
    <t>91824</t>
  </si>
  <si>
    <t>Крышка для угла горизонтального 90гр.осн.200, "V" DB 90*200</t>
  </si>
  <si>
    <t>91825</t>
  </si>
  <si>
    <t>Крышка для угла горизонтального 90гр.осн.300, "V" DB 90*300</t>
  </si>
  <si>
    <t>91826</t>
  </si>
  <si>
    <t>Крышка для угла горизонтального 90гр.осн.400, "V" DB 90*400</t>
  </si>
  <si>
    <t>91827</t>
  </si>
  <si>
    <t>Крышка для угла горизонтального 90гр.осн.500, "V" DB 90*500</t>
  </si>
  <si>
    <t>91817</t>
  </si>
  <si>
    <t>Крышка для ответвителя горизонтального осн.75, "V" DAS 075</t>
  </si>
  <si>
    <t>91818</t>
  </si>
  <si>
    <t>Крышка для ответвителя горизонтального осн.100, "V" DAS 100</t>
  </si>
  <si>
    <t>91819</t>
  </si>
  <si>
    <t>Крышка для ответвителя горизонтального осн.200, "V" DAS 200</t>
  </si>
  <si>
    <t>91820</t>
  </si>
  <si>
    <t>Крышка для ответвителя горизонтального осн.300, "V" DAS 300</t>
  </si>
  <si>
    <t>91821</t>
  </si>
  <si>
    <t>Крышка для ответвителя горизонтального осн.400, "V" DAS 400</t>
  </si>
  <si>
    <t>91828</t>
  </si>
  <si>
    <t>Крышка для ответвителя Т-образного горизонтального осн.75, "V" DT 075</t>
  </si>
  <si>
    <t>91829</t>
  </si>
  <si>
    <t>Крышка для ответвителя Т-образного горизонтального осн.100, "V" DT 100</t>
  </si>
  <si>
    <t>91830</t>
  </si>
  <si>
    <t>Крышка для ответвителя Т-образного горизонтального осн.200, "V" DT 200</t>
  </si>
  <si>
    <t>91831</t>
  </si>
  <si>
    <t>Крышка для ответвителя Т-образного горизонтального осн.300, "V" DT 300</t>
  </si>
  <si>
    <t>91832</t>
  </si>
  <si>
    <t>Крышка для ответвителя Т-образного горизонтального осн.400, "V" DT 400</t>
  </si>
  <si>
    <t>91833</t>
  </si>
  <si>
    <t>Крышка для ответвителя Т-образного горизонтального осн.500, "V" DT 500</t>
  </si>
  <si>
    <t xml:space="preserve">   VERGOKAN Лотки металлические лестничного типа</t>
  </si>
  <si>
    <t>91788</t>
  </si>
  <si>
    <t>Лоток лестничный 200*60 L3000мм, "V" KL 60*200 (дл.3м)</t>
  </si>
  <si>
    <t>91789</t>
  </si>
  <si>
    <t>Лоток лестничный 300*60 L3000мм, "V" KL 60*300 (дл.3м)</t>
  </si>
  <si>
    <t>91790</t>
  </si>
  <si>
    <t>Лоток лестничный 400*60 L3000мм, "V" KL 60*400 (дл.3м)</t>
  </si>
  <si>
    <t>91791</t>
  </si>
  <si>
    <t>Лоток лестничный 500*60 L3000мм, "V" KL 60*500 (дл.3м)</t>
  </si>
  <si>
    <t>91792</t>
  </si>
  <si>
    <t>Угол для лестничного лотка горизонтальный 90гр.200*60, "V" KLB 60*200</t>
  </si>
  <si>
    <t>91793</t>
  </si>
  <si>
    <t>Угол для лестничного лотка горизонтальный 90гр.300*60, "V" KLB 60*300</t>
  </si>
  <si>
    <t>91794</t>
  </si>
  <si>
    <t>Угол для лестничного лотка горизонтальный 90гр.400*60, "V" KLB 60*400</t>
  </si>
  <si>
    <t>91795</t>
  </si>
  <si>
    <t>Угол для лестничного лотка горизонтальный 90гр.500*60, "V" KLB 60*500</t>
  </si>
  <si>
    <t>91796</t>
  </si>
  <si>
    <t>Ответвитель для лестничного лотка Т-образный горизонтальный 200*60, "V" KLT 60*200</t>
  </si>
  <si>
    <t>91797</t>
  </si>
  <si>
    <t>Ответвитель для лестничного лотка Т-образный горизонтальный 300*60, "V" KLT 60*300</t>
  </si>
  <si>
    <t>91798</t>
  </si>
  <si>
    <t>Ответвитель для лестничного лотка Т-образный горизонтальный 400*60, "V" KLT 60*400</t>
  </si>
  <si>
    <t>91799</t>
  </si>
  <si>
    <t>Ответвитель для лестничного лотка Т-образный горизонтальный 500*60, "V" KLT 60*500</t>
  </si>
  <si>
    <t xml:space="preserve">   VERGOKAN Лотки металлические проволочные</t>
  </si>
  <si>
    <t>91857</t>
  </si>
  <si>
    <t>Лоток проволочный 100*35 L3000мм, "V" VFL 35*100 (дл.3м)</t>
  </si>
  <si>
    <t>91859</t>
  </si>
  <si>
    <t>Лоток проволочный 100*60 L3000мм, "V" VFL 60*100 (дл.3м)</t>
  </si>
  <si>
    <t>91860</t>
  </si>
  <si>
    <t>Лоток проволочный 150*60 L3000мм, "V" VFL 60*150 (дл.3м)</t>
  </si>
  <si>
    <t>91858</t>
  </si>
  <si>
    <t>Лоток проволочный 200*35 L3000мм, "V" VFL 35*200 (дл.3м)</t>
  </si>
  <si>
    <t>91861</t>
  </si>
  <si>
    <t>Лоток проволочный 200*60 L3000мм, "V" VFL 60*200 (дл.3м)</t>
  </si>
  <si>
    <t>91862</t>
  </si>
  <si>
    <t>Лоток проволочный 300*60 L3000мм, "V" VFL 60*300 (дл.3м)</t>
  </si>
  <si>
    <t xml:space="preserve">   VERGOKAN Аксессуары монтажные для лотков</t>
  </si>
  <si>
    <t>91715</t>
  </si>
  <si>
    <t>Кронштейн дистанционный 35*110 для лестничного лотка KL, "V" AB 35*110</t>
  </si>
  <si>
    <t>91742</t>
  </si>
  <si>
    <t>Профиль монтажный С-образный 41*21 (т.стали.1,5мм), "V" MP 41*21*1.50 SL (дл.3м)</t>
  </si>
  <si>
    <t>91743</t>
  </si>
  <si>
    <t>Профиль монтажный С-образный 41*41 (т.стали.2,5мм), "V" MP 41*41*2.50 SL (дл.3м)</t>
  </si>
  <si>
    <t>91766</t>
  </si>
  <si>
    <t>Консоль с опорой WKS осн.100мм, "V" WKS 100</t>
  </si>
  <si>
    <t>91767</t>
  </si>
  <si>
    <t>Консоль с опорой WKS осн.200мм, "V" WKS 200</t>
  </si>
  <si>
    <t>91768</t>
  </si>
  <si>
    <t>Консоль с опорой WKS осн.300мм, "V" WKS 300</t>
  </si>
  <si>
    <t>91769</t>
  </si>
  <si>
    <t>Консоль с опорой WKS осн.400мм, "V" WKS 400</t>
  </si>
  <si>
    <t>91770</t>
  </si>
  <si>
    <t>Консоль с опорой WKS осн.500мм, "V" WKS 500</t>
  </si>
  <si>
    <t>91771</t>
  </si>
  <si>
    <t>Консоль с опорой облегченная WS осн.100мм, "V" WS 100</t>
  </si>
  <si>
    <t>91772</t>
  </si>
  <si>
    <t>Консоль с опорой облегченная WS осн.200мм, "V" WS 200</t>
  </si>
  <si>
    <t>91773</t>
  </si>
  <si>
    <t>Консоль с опорой облегченная WS осн.300мм, "V" WS 300</t>
  </si>
  <si>
    <t>91721</t>
  </si>
  <si>
    <t>Полка 150мм для подвеса лотка на шпильках, "V" DR 150</t>
  </si>
  <si>
    <t>91722</t>
  </si>
  <si>
    <t>Полка 250мм для подвеса лотка на шпильках, "V" DR 250</t>
  </si>
  <si>
    <t>91723</t>
  </si>
  <si>
    <t>Полка 350мм для подвеса лотка на шпильках, "V" DR 350</t>
  </si>
  <si>
    <t>91724</t>
  </si>
  <si>
    <t>Полка 450мм для подвеса лоткана шпильках, "V" DR 450</t>
  </si>
  <si>
    <t>91725</t>
  </si>
  <si>
    <t>Полка 550мм для подвеса лотка на шпильках, "V" DR 550</t>
  </si>
  <si>
    <t>91761</t>
  </si>
  <si>
    <t>Скоба 100мм для крепления лотка к полу/к стене, "V" VMB 100</t>
  </si>
  <si>
    <t>91762</t>
  </si>
  <si>
    <t>Скоба 150мм для крепления лотка к полу/к стене, "V" VMB 150</t>
  </si>
  <si>
    <t>91763</t>
  </si>
  <si>
    <t>Скоба 200мм для крепления лотка к полу/к стене, "V" VMB 200</t>
  </si>
  <si>
    <t>91764</t>
  </si>
  <si>
    <t>Скоба 300мм для крепления лотка к полу/к стене, "V" VMB 300</t>
  </si>
  <si>
    <t>91765</t>
  </si>
  <si>
    <t>Скоба 400мм для крепления лотка к полу/к стене, "V" VMB 400</t>
  </si>
  <si>
    <t>91719</t>
  </si>
  <si>
    <t>Скоба внутренняя для подвеса лотка 100*60 на шпильке, "V" BG 60*100</t>
  </si>
  <si>
    <t>91720</t>
  </si>
  <si>
    <t>Скоба внутренняя для подвеса лотка 200*60 на шпильке, "V" BG 60*200</t>
  </si>
  <si>
    <t>91718</t>
  </si>
  <si>
    <t>Скоба внутренняя для подвеса лотка 75*60 на шпильке, "V" BG 60*075</t>
  </si>
  <si>
    <t>91746</t>
  </si>
  <si>
    <t>Скоба С-образная для подвеса лотка осн.100, "V" OBZ 180*100</t>
  </si>
  <si>
    <t>91747</t>
  </si>
  <si>
    <t>Скоба С-образная для подвеса лотка осн.200, "V" OBZ 180*200</t>
  </si>
  <si>
    <t>91748</t>
  </si>
  <si>
    <t>Скоба С-образная для подвеса лотка осн.300, "V" OBZ 180*300</t>
  </si>
  <si>
    <t>91744</t>
  </si>
  <si>
    <t>Скоба С-образная для подвеса лотка осн.75, "V" OBZ 180*075</t>
  </si>
  <si>
    <t>91733</t>
  </si>
  <si>
    <t>Стойка потолочная 1000мм, "V" HSLECL 1000</t>
  </si>
  <si>
    <t>91734</t>
  </si>
  <si>
    <t>Стойка потолочная 1200мм, "V" HSLECL 1200</t>
  </si>
  <si>
    <t>91735</t>
  </si>
  <si>
    <t>Стойка потолочная 200мм, "V" HSLECL 200</t>
  </si>
  <si>
    <t>91736</t>
  </si>
  <si>
    <t>Стойка потолочная 300мм, "V" HSLECL 300</t>
  </si>
  <si>
    <t>91737</t>
  </si>
  <si>
    <t>Стойка потолочная 400мм, "V" HSLECL 400</t>
  </si>
  <si>
    <t>91738</t>
  </si>
  <si>
    <t>Стойка потолочная 500мм, "V" HSLECL 500</t>
  </si>
  <si>
    <t>91739</t>
  </si>
  <si>
    <t>Стойка потолочная 600мм, "V" HSLECL 600</t>
  </si>
  <si>
    <t>91730</t>
  </si>
  <si>
    <t>Стойка потолочная двойная 1000мм, "V" HSLDCL 1000</t>
  </si>
  <si>
    <t>91731</t>
  </si>
  <si>
    <t>Стойка потолочная двойная 1200мм, "V" HSLDCL 1200</t>
  </si>
  <si>
    <t>91732</t>
  </si>
  <si>
    <t>Стойка потолочная двойная 500мм, "V" HSLDCL 500</t>
  </si>
  <si>
    <t>91750</t>
  </si>
  <si>
    <t>Кронштейн потолочный для шпильки М8/М10, "V" PB</t>
  </si>
  <si>
    <t>96058</t>
  </si>
  <si>
    <t>Фиксатор д/лестн.лотка KL "V" BK</t>
  </si>
  <si>
    <t>91787</t>
  </si>
  <si>
    <t>Кронштейн для проволочного лотка потолочный, "V" VFO</t>
  </si>
  <si>
    <t>91784</t>
  </si>
  <si>
    <t>Кронштейн для проволочного лотка стеновой, "V" VFM</t>
  </si>
  <si>
    <t>91786</t>
  </si>
  <si>
    <t>Плата монтажная для проволочного лотка H35мм, "V" VFMM 35</t>
  </si>
  <si>
    <t>91785</t>
  </si>
  <si>
    <t>Плата монтажная для проволочного лотка H60мм, "V" VFMM</t>
  </si>
  <si>
    <t>91753</t>
  </si>
  <si>
    <t>Шпилька резьбовая М10*2000, "V" TIM 10 (дл.2м)</t>
  </si>
  <si>
    <t>91754</t>
  </si>
  <si>
    <t>Шпилька резьбовая М8*2000, "V" TIM 8 (дл.2м)</t>
  </si>
  <si>
    <t>91727</t>
  </si>
  <si>
    <t>Струбцина под шпильку М10, "V" FL 2</t>
  </si>
  <si>
    <t>91726</t>
  </si>
  <si>
    <t>Струбцина под шпильку М8, "V" FL 1</t>
  </si>
  <si>
    <t>91755</t>
  </si>
  <si>
    <t>Планка соединительная для лотков H60мм, "V" V 60*200</t>
  </si>
  <si>
    <t>91777</t>
  </si>
  <si>
    <t>Соединитель шарнирный для лотков H60мм, "V" DS 60</t>
  </si>
  <si>
    <t>91779</t>
  </si>
  <si>
    <t>Пластина соединителная для проволочного лотка H60мм, "V" KPVF</t>
  </si>
  <si>
    <t>91780</t>
  </si>
  <si>
    <t>Пластина соединительная для проволочного лотка H35мм, "V" KPVFL 35</t>
  </si>
  <si>
    <t>91781</t>
  </si>
  <si>
    <t>Крепление центральное для проволочных лотков, "V" VFCB</t>
  </si>
  <si>
    <t>91778</t>
  </si>
  <si>
    <t>Клипса для соединения лотков KBSI, "V" KBV (96шт)</t>
  </si>
  <si>
    <t>91775</t>
  </si>
  <si>
    <t>Фиксатор для крышки внешний, "V" DCL (96шт)</t>
  </si>
  <si>
    <t>91776</t>
  </si>
  <si>
    <t>Фиксатор для крышки внутренний, "V" DCO (96шт)</t>
  </si>
  <si>
    <t>91758</t>
  </si>
  <si>
    <t>Комплект крепежный М6*10 (винт с квадрат.осн.+гайка с насеч.), "V" VMK 6*10 (250шт)</t>
  </si>
  <si>
    <t>91759</t>
  </si>
  <si>
    <t>Комплект крепежный М6*10 (винт с насечкой+гайка с насечкой), "V" VM 6*10 (250шт)</t>
  </si>
  <si>
    <t>91760</t>
  </si>
  <si>
    <t>Комплект крепежный М6*20 (винт с насечкой+гайка с насечкой), "V" VM 6*20 (250шт)</t>
  </si>
  <si>
    <t>91783</t>
  </si>
  <si>
    <t>Комплект соединительный для проволочных лотков H60мм усиленный, "V" VFKS</t>
  </si>
  <si>
    <t>91782</t>
  </si>
  <si>
    <t>Комплект соединительный для проволочных лотков, "V" VFK (50шт)</t>
  </si>
  <si>
    <t>91716</t>
  </si>
  <si>
    <t>Болт шестигранный  М10*30, "V" B 10*30 (250шт)</t>
  </si>
  <si>
    <t>91717</t>
  </si>
  <si>
    <t>Болт шестигранный  М8*30, "V" B 8*30 (250шт)</t>
  </si>
  <si>
    <t>91757</t>
  </si>
  <si>
    <t>Гайка соединителная М10*28 для шпилек, "V" VM 10 (100шт)</t>
  </si>
  <si>
    <t>91756</t>
  </si>
  <si>
    <t>Гайка соединителная М8*24 для шпилек, "V" VM 8 (100шт)</t>
  </si>
  <si>
    <t>91728</t>
  </si>
  <si>
    <t>Гайка фасонная M10, "V" GM 41 M 10 (48шт)</t>
  </si>
  <si>
    <t>91729</t>
  </si>
  <si>
    <t>Гайка фасонная M8 "V" GM 41 M 8 (48шт)</t>
  </si>
  <si>
    <t>96059</t>
  </si>
  <si>
    <t>Гайка фасонная M8 д/лестн.лотка KL "V" GM8 (48шт)</t>
  </si>
  <si>
    <t>91740</t>
  </si>
  <si>
    <t>Гайка М10, "V" M 10 (250шт)</t>
  </si>
  <si>
    <t>91741</t>
  </si>
  <si>
    <t>Гайка М8, "V" M 8 (250шт)</t>
  </si>
  <si>
    <t>91751</t>
  </si>
  <si>
    <t>Шайба М10*21, "V" RO 10 (250шт)</t>
  </si>
  <si>
    <t>91752</t>
  </si>
  <si>
    <t>Шайба М8*17, "V" RO 8 (250шт)</t>
  </si>
  <si>
    <t xml:space="preserve">   Вводы кабельные HENSEL (пр-во Германия)</t>
  </si>
  <si>
    <t>87056</t>
  </si>
  <si>
    <t>Сальник ступенчатый STM 20 Dкабеля 5-16мм, Dмонт.отверстия 20-21мм IP55 серый</t>
  </si>
  <si>
    <t>87057</t>
  </si>
  <si>
    <t>Сальник ступенчатый STM 25 Dкабеля 5-21мм, Dмонт.отверстия 25-26мм IP55 серый</t>
  </si>
  <si>
    <t>87058</t>
  </si>
  <si>
    <t>Сальник ступенчатый STM 32 Dкабеля 13-27мм, Dмонт.отверстия 32-33мм IP55 серый</t>
  </si>
  <si>
    <t>87059</t>
  </si>
  <si>
    <t>Сальник ступенчатый STM 40 Dкабеля 13-34мм, Dмонт.отверстия 40-41мм IP55 серый</t>
  </si>
  <si>
    <t>87047</t>
  </si>
  <si>
    <t>Сальник AKM 20 Dкабеля 6-13мм, Dмонт.отверстия 20-21мм IP65 серый</t>
  </si>
  <si>
    <t>87048</t>
  </si>
  <si>
    <t>Сальник АКМ 25 Dкабеля 10-17мм, Dмонт.отверстия 25-27мм IP65 серый</t>
  </si>
  <si>
    <t>87049</t>
  </si>
  <si>
    <t>Сальник АКМ 32 Dкабеля 14-21мм, Dмонт.отверстия 32-34мм IP65 серый</t>
  </si>
  <si>
    <t>87050</t>
  </si>
  <si>
    <t>Сальник АКМ 40 Dкабеля 20-29мм, Dмонт.отверстия 40-43мм IP65 серый</t>
  </si>
  <si>
    <t>87051</t>
  </si>
  <si>
    <t>Сальник АКМ 50 Dкабеля 25-35мм, Dмонт.отверстия 50-53мм IP65 серый</t>
  </si>
  <si>
    <t>87052</t>
  </si>
  <si>
    <t>Сальник EDK 20 Dкабеля 6-13мм, Dмонт.отверстия 20-21мм IP55 серый</t>
  </si>
  <si>
    <t>87053</t>
  </si>
  <si>
    <t>Сальник EDK 25 Dкабеля 9-17мм, Dмонт.отверстия 25-26мм IP55 серый</t>
  </si>
  <si>
    <t>87054</t>
  </si>
  <si>
    <t>Сальник EDK 32 Dкабеля 12-23мм, Dмонт.отверстия 32-33мм IP55 серый</t>
  </si>
  <si>
    <t>87055</t>
  </si>
  <si>
    <t>Сальник EDK 40 Dкабеля 17-30мм, Dмонт.отверстия 40-41мм IP55 серый</t>
  </si>
  <si>
    <t xml:space="preserve">   Кабеленесущие системы КЗЭМИ (Курган)  ДЛЯ  УРАЛА</t>
  </si>
  <si>
    <t>59903</t>
  </si>
  <si>
    <t>Лоток НЛ-10П1,87 УТ2,5 оцинков. (дл.2м), цена за 1м, КЗЭМИ</t>
  </si>
  <si>
    <t>63659</t>
  </si>
  <si>
    <t>Лоток НЛ-20П1,87 УТ2,5 оцинков (дл.2м), цена за 1м, КЗЭМИ</t>
  </si>
  <si>
    <t>67013</t>
  </si>
  <si>
    <t>Лоток НЛ-40П1,87 УТ2,5 оцинков.(дл.2м), цена за 1м, КЗЭМИ</t>
  </si>
  <si>
    <t>100191</t>
  </si>
  <si>
    <t>Лоток НЛ-30П1.87 УТ1,5 (дл.2м) оцинк.Курган</t>
  </si>
  <si>
    <t>100190</t>
  </si>
  <si>
    <t>Лоток НЛ-5П1 УТ1,5 оц.(дл.2м)   Курган</t>
  </si>
  <si>
    <t>100194</t>
  </si>
  <si>
    <t>Секция угловая НЛ-У45 УТ1,5 Курган</t>
  </si>
  <si>
    <t>100195</t>
  </si>
  <si>
    <t>Секция угловая НЛ-У95 УТ1,5 Курган</t>
  </si>
  <si>
    <t>88032</t>
  </si>
  <si>
    <t>Полка К-1160 цУТ1,5 оцинков. длина 175мм., КЗЭМИ</t>
  </si>
  <si>
    <t>88034</t>
  </si>
  <si>
    <t>Полка К-1161 цУТ1,5 оцинков. длина 265мм., КЗЭМИ</t>
  </si>
  <si>
    <t>88037</t>
  </si>
  <si>
    <t>Полка К-1162 цУТ1,5 оцинков. длина 355мм., КЗЭМИ</t>
  </si>
  <si>
    <t>88039</t>
  </si>
  <si>
    <t>Полка К-1163 цУТ1,5 оцинков. длина 450мм., КЗЭМИ</t>
  </si>
  <si>
    <t>88042</t>
  </si>
  <si>
    <t>Скоба К 1157 УТ2,5 оцинков., КЗЭМИ</t>
  </si>
  <si>
    <t>88044</t>
  </si>
  <si>
    <t>Стойка кабельная К-1150 цУТ1,5 оцинков. длина 400 мм., КЗЭМИ</t>
  </si>
  <si>
    <t>88047</t>
  </si>
  <si>
    <t>Стойка кабельная К-1151 цУТ1,5 оцинков. длина 600 мм., КЗЭМИ</t>
  </si>
  <si>
    <t>88051</t>
  </si>
  <si>
    <t>Стойка кабельная К-1152 цУТ1,5 оцинков. длина 800 мм., КЗЭМИ</t>
  </si>
  <si>
    <t>88056</t>
  </si>
  <si>
    <t>Стойка кабельная К-1153 цУТ1,5 оцинков. длина 1200 мм., КЗЭМИ</t>
  </si>
  <si>
    <t>100216</t>
  </si>
  <si>
    <t>Стойка К-1154 цУТ1,5 Курган</t>
  </si>
  <si>
    <t>100217</t>
  </si>
  <si>
    <t>Стойка К-1155 цУТ1,5 Курган</t>
  </si>
  <si>
    <t>59766</t>
  </si>
  <si>
    <t>Лоток НЛ-10П У3 грунтов.(дл.2м), цена за 1м, КЗЭМИ</t>
  </si>
  <si>
    <t>59902</t>
  </si>
  <si>
    <t>Лоток НЛ-20П У3 грунтов.(дл.2м), цена за 1м, КЗЭМИ</t>
  </si>
  <si>
    <t>63660</t>
  </si>
  <si>
    <t>Лоток НЛ-40П У3  грунтов. (дл.2м), цена за 1м, КЗЭМИ</t>
  </si>
  <si>
    <t>100192</t>
  </si>
  <si>
    <t>Лоток НЛ-30П1,87 У3 (дл.2м) Курган</t>
  </si>
  <si>
    <t>100189</t>
  </si>
  <si>
    <t>Лоток НЛ-5П1,87 У3 (дл.2м) Курган</t>
  </si>
  <si>
    <t>100193</t>
  </si>
  <si>
    <t>Секция угловая НЛ У45 У3 Курган</t>
  </si>
  <si>
    <t>92230</t>
  </si>
  <si>
    <t>Секция угловая НЛ-У95 У3 Курган</t>
  </si>
  <si>
    <t>88031</t>
  </si>
  <si>
    <t>Полка К-1160 У3 грунтов. длина 175мм., КЗЭМИ</t>
  </si>
  <si>
    <t>88033</t>
  </si>
  <si>
    <t>Полка К-1161 У3 грунтов. длина 265мм., КЗЭМИ</t>
  </si>
  <si>
    <t>88035</t>
  </si>
  <si>
    <t>Полка К-1162 У3 грунтов. длина 355мм., КЗЭМИ</t>
  </si>
  <si>
    <t>88038</t>
  </si>
  <si>
    <t>Полка К-1163 У3 грунтов. длина 450мм., КЗЭМИ</t>
  </si>
  <si>
    <t>88041</t>
  </si>
  <si>
    <t>Скоба К 1157 У3 грунтов. КЗЭМИ</t>
  </si>
  <si>
    <t>88043</t>
  </si>
  <si>
    <t>Стойка кабельная К-1150 УЗ грунтов. длина 400 мм., КЗЭМИ</t>
  </si>
  <si>
    <t>88045</t>
  </si>
  <si>
    <t>Стойка кабельная К-1151 У3 грунтов. длина 600 мм., КЗЭМИ</t>
  </si>
  <si>
    <t>88050</t>
  </si>
  <si>
    <t>Стойка кабельная К-1152 УЗ грунтов. длина 800 мм., КЗЭМИ</t>
  </si>
  <si>
    <t>88053</t>
  </si>
  <si>
    <t>Стойка кабельная К-1153 У3 грунтов. длина 1200 мм., КЗЭМИ</t>
  </si>
  <si>
    <t>100215</t>
  </si>
  <si>
    <t>Стойка К-1154 У3 Курган</t>
  </si>
  <si>
    <t>75230</t>
  </si>
  <si>
    <t>Стойка К-1155 У3 Курган</t>
  </si>
  <si>
    <t>100196</t>
  </si>
  <si>
    <t>Профиль монт.К106 У2 полоса (дл.2м)  Курган</t>
  </si>
  <si>
    <t>100205</t>
  </si>
  <si>
    <t>Профиль монт.К106 цУТ1,5 полоса Курган (дл.2м)</t>
  </si>
  <si>
    <t>100197</t>
  </si>
  <si>
    <t>Профиль монт.К107 У2 Курган (дл.2м)</t>
  </si>
  <si>
    <t>100206</t>
  </si>
  <si>
    <t>Профиль монт.К107 цУТ1,5 полоса Курган (дл.2м)</t>
  </si>
  <si>
    <t>100198</t>
  </si>
  <si>
    <t>Профиль монт.К202 У2 полоса Курган (дл.2м)</t>
  </si>
  <si>
    <t>100207</t>
  </si>
  <si>
    <t>Профиль монт.К202 цУТ1,5 полоса Курган (дл.2м)</t>
  </si>
  <si>
    <t>100304</t>
  </si>
  <si>
    <t>Профиль монт.К225 У2 швеллер Курган (дл.2м) КЗЭМИ</t>
  </si>
  <si>
    <t>100208</t>
  </si>
  <si>
    <t>Профиль монт.К225 цУТ1,5 швеллер Курган (дл.2м)</t>
  </si>
  <si>
    <t>100199</t>
  </si>
  <si>
    <t>Профиль монт.К235 У2 швеллер Курган  (дл.2м)</t>
  </si>
  <si>
    <t>100209</t>
  </si>
  <si>
    <t>Профиль монт.К235 цУТ1,5 швеллер Курган (дл.2м)</t>
  </si>
  <si>
    <t>100200</t>
  </si>
  <si>
    <t>Профиль монт.К237 У2 уголок Курган (дл.2м)</t>
  </si>
  <si>
    <t>100210</t>
  </si>
  <si>
    <t>Профиль монт.К237 цУТ1,5 уголок Курган (дл.2м)</t>
  </si>
  <si>
    <t>100201</t>
  </si>
  <si>
    <t>Профиль монт.К239 У2 зэтовый Курган (дл.2м)</t>
  </si>
  <si>
    <t>100211</t>
  </si>
  <si>
    <t>Профиль монт.К239 цУТ1,5 зетовый Курган (дл.2м)</t>
  </si>
  <si>
    <t>100202</t>
  </si>
  <si>
    <t>Профиль монт.К240 У2 швеллер Курган  (дл.2м)</t>
  </si>
  <si>
    <t>100212</t>
  </si>
  <si>
    <t>Профиль монт.К240 цУТ1,5 швеллер Курган (дл.2м)</t>
  </si>
  <si>
    <t>100204</t>
  </si>
  <si>
    <t>Профиль монт.К347 У2 зетовый Курган  (дл.2м)</t>
  </si>
  <si>
    <t>100214</t>
  </si>
  <si>
    <t>Профиль монт.К347 цУТ1,5 швеллер Курган (дл.2м)</t>
  </si>
  <si>
    <t xml:space="preserve">   Кабеленесущие системы </t>
  </si>
  <si>
    <t xml:space="preserve">   Кабельные сборные конструкции оцинкованные</t>
  </si>
  <si>
    <t>53694</t>
  </si>
  <si>
    <t>Скоба К 1157 УТ2,5 оц. Ст.Оскол</t>
  </si>
  <si>
    <t>55777</t>
  </si>
  <si>
    <t>Полка К-1160 цУТ1,5  L 175мм. (Ст.Оскол)</t>
  </si>
  <si>
    <t>55778</t>
  </si>
  <si>
    <t>Полка К-1161 цУТ1,5  L 265мм. (Ст.Оскол)</t>
  </si>
  <si>
    <t>55779</t>
  </si>
  <si>
    <t>Полка К-1162 цУТ1,5  L 355мм. (Ст.Оскол)</t>
  </si>
  <si>
    <t>55780</t>
  </si>
  <si>
    <t>Полка К-1163 цУТ1,5  L 450мм. (Ст.Оскол)</t>
  </si>
  <si>
    <t>97781</t>
  </si>
  <si>
    <t>Полка К-1164 цУТ1,5  L 630мм.(Ст.Оскол)</t>
  </si>
  <si>
    <t>55768</t>
  </si>
  <si>
    <t>Стойка кабельная К-1150 цУТ1,5 L 400 мм. (Ст.Оскол)</t>
  </si>
  <si>
    <t>55769</t>
  </si>
  <si>
    <t>Стойка кабельная К-1151 цУТ1,5  L 600 мм. (Ст.Оскол)</t>
  </si>
  <si>
    <t>55770</t>
  </si>
  <si>
    <t>Стойка кабельная К-1152 цУТ1,5 L 800 мм. (Ст.Оскол)</t>
  </si>
  <si>
    <t>55771</t>
  </si>
  <si>
    <t>Стойка кабельная К-1153 цУТ1,5 L 1200 мм. (Ст.Оскол)</t>
  </si>
  <si>
    <t>59776</t>
  </si>
  <si>
    <t>Стойка кабельная К-1154 цУТ1,5  L 1800 мм. (Ст.Оскол)</t>
  </si>
  <si>
    <t>59777</t>
  </si>
  <si>
    <t>Стойка кабельная К-1155 цУТ1,5  L 2200 мм.(Ст.Оскол)</t>
  </si>
  <si>
    <t>59770</t>
  </si>
  <si>
    <t>Профиль монтажный К106 цУТ1,5 полоса Ст.Оскол (дл.2м)</t>
  </si>
  <si>
    <t>59772</t>
  </si>
  <si>
    <t>Профиль монтажный К107 цУТ1,5 Ст.Оскол (дл.2м)</t>
  </si>
  <si>
    <t>59769</t>
  </si>
  <si>
    <t>Профиль монтажный К202 цУТ1,5 полоса Ст.Оскол 2м</t>
  </si>
  <si>
    <t>82025</t>
  </si>
  <si>
    <t>Профиль монтажный К225 цУТ1,5 Ст.Оскол (дл.2м)</t>
  </si>
  <si>
    <t>19252</t>
  </si>
  <si>
    <t>Профиль монтажный К235 цУТ1,5 Ст.Оскол (дл.2м)</t>
  </si>
  <si>
    <t>97778</t>
  </si>
  <si>
    <t>Профиль монтажный К236 цУТ1,5 уголок Ст.Оскол 2м</t>
  </si>
  <si>
    <t>45718</t>
  </si>
  <si>
    <t>Профиль монтажный К237 цУТ1,5 Ст.Оскол (дл.2м)</t>
  </si>
  <si>
    <t>65626</t>
  </si>
  <si>
    <t>Профиль монтажный К239 цУТ1,5 Ст.Оскол (дл.2м)</t>
  </si>
  <si>
    <t>83149</t>
  </si>
  <si>
    <t>Профиль монтажный К240 цУТ1,5 Ст.Оскол (дл.2м)</t>
  </si>
  <si>
    <t>19449</t>
  </si>
  <si>
    <t>Профиль монтажный К241 цУТ1,5 Ст.Оскол (дл.2м)</t>
  </si>
  <si>
    <t>84805</t>
  </si>
  <si>
    <t>Профиль монтажный К347 цУТ1,5 Ст.Оскол (дл.2м)</t>
  </si>
  <si>
    <t xml:space="preserve">   Кабельные сборные конструкции грунтованные</t>
  </si>
  <si>
    <t>38983</t>
  </si>
  <si>
    <t>Прижим НЛ ПР-У3 (Ст.Оскол)</t>
  </si>
  <si>
    <t>59773</t>
  </si>
  <si>
    <t>Скоба К 1157 У3 Ст.Оскол</t>
  </si>
  <si>
    <t>55773</t>
  </si>
  <si>
    <t>Полка К-1160 У3  L 175мм. (Ст.Оскол)</t>
  </si>
  <si>
    <t>55774</t>
  </si>
  <si>
    <t>Полка К-1161 У3  L 265мм. (Ст.Оскол)</t>
  </si>
  <si>
    <t>55775</t>
  </si>
  <si>
    <t>Полка К-1162 У3  L 355мм. (Ст.Оскол)</t>
  </si>
  <si>
    <t>55776</t>
  </si>
  <si>
    <t>Полка К-1163 У3  L 450мм. (Ст.Оскол)</t>
  </si>
  <si>
    <t>97780</t>
  </si>
  <si>
    <t>Полка К-1164 У3  L 630мм. (Ст.Оскол)</t>
  </si>
  <si>
    <t>55764</t>
  </si>
  <si>
    <t>Стойка кабельная К-1150 УЗ  L 400 мм. (Ст.Оскол)</t>
  </si>
  <si>
    <t>55765</t>
  </si>
  <si>
    <t>Стойка кабельная К-1151 У3  L 600 мм. (Ст.Оскол)</t>
  </si>
  <si>
    <t>55766</t>
  </si>
  <si>
    <t>Стойка кабельная К-1152 УЗ  L 800 мм. (Ст.Оскол)</t>
  </si>
  <si>
    <t>55767</t>
  </si>
  <si>
    <t>Стойка кабельная К-1153 У3  L 1200 мм. (Ст.Оскол)</t>
  </si>
  <si>
    <t>61945</t>
  </si>
  <si>
    <t>Стойка кабельная К-1154 У3  L 1800 мм. (Ст.Оскол)</t>
  </si>
  <si>
    <t>97779</t>
  </si>
  <si>
    <t>Стойка кабельная К-1155 У3  L 2200 мм. (Ст.Оскол)</t>
  </si>
  <si>
    <t>30438</t>
  </si>
  <si>
    <t>Профиль монтажный К106 У2 Ст.Оскол (дл.2м)</t>
  </si>
  <si>
    <t>58163</t>
  </si>
  <si>
    <t>Профиль монтажный К107 У2 Ст.Оскол (дл.2м)</t>
  </si>
  <si>
    <t>35734</t>
  </si>
  <si>
    <t>Профиль монтажный К202 У2 полоса Ст.Оскол (дл.2м)</t>
  </si>
  <si>
    <t>19249</t>
  </si>
  <si>
    <t>Профиль монтажный К225 У2 Ст.Оскол (дл.2м)</t>
  </si>
  <si>
    <t>65705</t>
  </si>
  <si>
    <t>Профиль монтажный К235 У2 Ст.Оскол (дл.2м)</t>
  </si>
  <si>
    <t>45720</t>
  </si>
  <si>
    <t>Профиль монтажный К236 У2 уголок Ст.Оскол (дл.2м)</t>
  </si>
  <si>
    <t>76342</t>
  </si>
  <si>
    <t>Профиль монтажный К237 У2 уголок Ст.Оскол (дл.2м)</t>
  </si>
  <si>
    <t>19251</t>
  </si>
  <si>
    <t>Профиль монтажный К239 У2 Ст.Оскол (дл.2м)</t>
  </si>
  <si>
    <t>43591</t>
  </si>
  <si>
    <t>Профиль монтажный К240 У2 Ст.Оскол (дл.2м)</t>
  </si>
  <si>
    <t>59771</t>
  </si>
  <si>
    <t>Профиль монтажный К241зетовый У2 Ст.Оскол (дл.2м)</t>
  </si>
  <si>
    <t>93834</t>
  </si>
  <si>
    <t>Профиль монтажный К347 У2 Ст.Оскол (дл.2м)</t>
  </si>
  <si>
    <t xml:space="preserve">   Сварные лотки лестничного типа грунтованные</t>
  </si>
  <si>
    <t>53067</t>
  </si>
  <si>
    <t>Лоток НЛ-5П У3 (дл.2м) грунтов, цена за 1м, Ст.Оскол</t>
  </si>
  <si>
    <t>53068</t>
  </si>
  <si>
    <t>Лоток НЛ-10П У3 (дл.2м) грунтов, цена за 1м, Ст.Оскол</t>
  </si>
  <si>
    <t>41146</t>
  </si>
  <si>
    <t>Лоток НЛ-20П У3 (дл.2м) грунтов, цена за 1м, Ст.Оскол</t>
  </si>
  <si>
    <t>72434</t>
  </si>
  <si>
    <t>Лоток НЛ-30П У3 (дл.2м) грунтов, цена за 1м, Ст.Оскол</t>
  </si>
  <si>
    <t>53747</t>
  </si>
  <si>
    <t>Лоток НЛ-40П У3 (дл.2м) грунтов, цена за 1м, Ст.Оскол</t>
  </si>
  <si>
    <t>97776</t>
  </si>
  <si>
    <t>Секция угловая НЛ У45 У3 грунтов,Ст.Оскол</t>
  </si>
  <si>
    <t>70087</t>
  </si>
  <si>
    <t>Секция угловая НЛ У95 У3 грунтов,Ст.Оскол</t>
  </si>
  <si>
    <t>97777</t>
  </si>
  <si>
    <t>Соединитель шарнирный НЛ-СШ У3 грунтов,Ст.Оскол</t>
  </si>
  <si>
    <t xml:space="preserve">   Сварные лотки лестничного типа оцинкованные </t>
  </si>
  <si>
    <t>73968</t>
  </si>
  <si>
    <t>Лоток НЛ-5П1,87 УТ2,5 (дл.2м) оцинков, цена за 1м, Ст.Оскол</t>
  </si>
  <si>
    <t>53697</t>
  </si>
  <si>
    <t>Лоток НЛ-10П1,87 УТ2,5 (дл.2м) оцинков, цена за 1м, Ст.Оскол</t>
  </si>
  <si>
    <t>19246</t>
  </si>
  <si>
    <t>Лоток НЛ-20П1,87 УТ2,5 (дл.2м) оцинков, цена за 1м, Ст.Оскол</t>
  </si>
  <si>
    <t>91370</t>
  </si>
  <si>
    <t>Лоток НЛ-30П1,87 УТ2,5 (дл.2м) оцинков, цена за 1м, Ст.Оскол</t>
  </si>
  <si>
    <t>53214</t>
  </si>
  <si>
    <t>Лоток НЛ-40П1,87 УТ2,5 (дл.2м) оцинков, цена за 1м, Ст.Оскол</t>
  </si>
  <si>
    <t>59208</t>
  </si>
  <si>
    <t>Секция угловая НЛ У45 УТ2,5 оцинков,Ст.Оскол</t>
  </si>
  <si>
    <t>59209</t>
  </si>
  <si>
    <t>Секция угловая НЛ У95 УТ2,5 оцинков,Ст.Оскол</t>
  </si>
  <si>
    <t>59210</t>
  </si>
  <si>
    <t>Соединитель шарнирный НЛ-СШ УТ2.5 оцинков,Ст.Оскол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</si>
</sst>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8"/>
      <color indexed="62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5" fontId="3" fillId="4" borderId="2" xfId="0" applyNumberFormat="1" applyFont="1" applyFill="1" applyBorder="1" applyAlignment="1">
      <alignment horizontal="center" vertical="top" wrapText="1"/>
    </xf>
    <xf numFmtId="164" fontId="0" fillId="0" borderId="0" xfId="0" applyBorder="1" applyAlignment="1">
      <alignment wrapText="1"/>
    </xf>
    <xf numFmtId="164" fontId="4" fillId="2" borderId="3" xfId="0" applyFont="1" applyFill="1" applyBorder="1" applyAlignment="1">
      <alignment wrapText="1"/>
    </xf>
    <xf numFmtId="164" fontId="4" fillId="2" borderId="2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4" fillId="5" borderId="6" xfId="0" applyFont="1" applyFill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5" fontId="0" fillId="0" borderId="2" xfId="0" applyNumberFormat="1" applyBorder="1" applyAlignment="1">
      <alignment horizontal="right" wrapText="1"/>
    </xf>
    <xf numFmtId="165" fontId="0" fillId="0" borderId="7" xfId="0" applyNumberFormat="1" applyFill="1" applyBorder="1" applyAlignment="1">
      <alignment horizontal="right" wrapText="1"/>
    </xf>
    <xf numFmtId="166" fontId="0" fillId="0" borderId="2" xfId="0" applyNumberFormat="1" applyBorder="1" applyAlignment="1">
      <alignment horizontal="right" wrapText="1"/>
    </xf>
    <xf numFmtId="164" fontId="5" fillId="5" borderId="6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4" fillId="5" borderId="9" xfId="0" applyFont="1" applyFill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Font="1" applyBorder="1" applyAlignment="1">
      <alignment wrapText="1"/>
    </xf>
    <xf numFmtId="165" fontId="0" fillId="0" borderId="11" xfId="0" applyNumberFormat="1" applyBorder="1" applyAlignment="1">
      <alignment horizontal="right" wrapText="1"/>
    </xf>
    <xf numFmtId="165" fontId="0" fillId="0" borderId="12" xfId="0" applyNumberForma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127" sqref="A127"/>
      <selection pane="bottomRight" activeCell="C49" sqref="C49"/>
    </sheetView>
  </sheetViews>
  <sheetFormatPr defaultColWidth="10.66015625" defaultRowHeight="11.25"/>
  <cols>
    <col min="1" max="1" width="1.171875" style="1" customWidth="1"/>
    <col min="2" max="2" width="8.16015625" style="2" customWidth="1"/>
    <col min="3" max="3" width="76" style="2" customWidth="1"/>
    <col min="4" max="4" width="0" style="2" hidden="1" customWidth="1"/>
    <col min="5" max="16384" width="10.33203125" style="2" customWidth="1"/>
  </cols>
  <sheetData>
    <row r="1" spans="2:8" ht="22.5">
      <c r="B1" s="3" t="s">
        <v>0</v>
      </c>
      <c r="C1" s="3"/>
      <c r="D1" s="3"/>
      <c r="E1" s="4" t="s">
        <v>1</v>
      </c>
      <c r="F1" s="4" t="s">
        <v>2</v>
      </c>
      <c r="G1" s="5" t="s">
        <v>3</v>
      </c>
      <c r="H1" s="6" t="s">
        <v>4</v>
      </c>
    </row>
    <row r="2" spans="1:8" s="13" customFormat="1" ht="32.25">
      <c r="A2" s="7"/>
      <c r="B2" s="8" t="s">
        <v>5</v>
      </c>
      <c r="C2" s="9"/>
      <c r="D2" s="10" t="s">
        <v>6</v>
      </c>
      <c r="E2" s="11" t="s">
        <v>6</v>
      </c>
      <c r="F2" s="11" t="s">
        <v>6</v>
      </c>
      <c r="G2" s="11" t="s">
        <v>6</v>
      </c>
      <c r="H2" s="12" t="s">
        <v>6</v>
      </c>
    </row>
    <row r="3" spans="1:8" s="13" customFormat="1" ht="11.25" customHeight="1">
      <c r="A3" s="7"/>
      <c r="B3" s="14" t="s">
        <v>7</v>
      </c>
      <c r="C3" s="14"/>
      <c r="D3" s="14"/>
      <c r="E3" s="14"/>
      <c r="F3" s="14"/>
      <c r="G3" s="14"/>
      <c r="H3" s="14"/>
    </row>
    <row r="4" spans="1:8" s="13" customFormat="1" ht="11.25">
      <c r="A4" s="7"/>
      <c r="B4" s="15" t="s">
        <v>8</v>
      </c>
      <c r="C4" s="16" t="s">
        <v>9</v>
      </c>
      <c r="D4" s="17">
        <v>111.73</v>
      </c>
      <c r="E4" s="17">
        <f aca="true" t="shared" si="0" ref="E4:E60">D4*1.05</f>
        <v>117.3165</v>
      </c>
      <c r="F4" s="17">
        <f aca="true" t="shared" si="1" ref="F4:F60">D4*1.1</f>
        <v>122.90300000000002</v>
      </c>
      <c r="G4" s="17">
        <f aca="true" t="shared" si="2" ref="G4:G60">D4*1.2</f>
        <v>134.076</v>
      </c>
      <c r="H4" s="18">
        <f aca="true" t="shared" si="3" ref="H4:H60">D4*1.3</f>
        <v>145.24900000000002</v>
      </c>
    </row>
    <row r="5" spans="1:8" s="13" customFormat="1" ht="11.25">
      <c r="A5" s="7"/>
      <c r="B5" s="15" t="s">
        <v>10</v>
      </c>
      <c r="C5" s="16" t="s">
        <v>11</v>
      </c>
      <c r="D5" s="17">
        <v>127.64</v>
      </c>
      <c r="E5" s="17">
        <f t="shared" si="0"/>
        <v>134.02200000000002</v>
      </c>
      <c r="F5" s="17">
        <f t="shared" si="1"/>
        <v>140.40400000000002</v>
      </c>
      <c r="G5" s="17">
        <f t="shared" si="2"/>
        <v>153.168</v>
      </c>
      <c r="H5" s="18">
        <f t="shared" si="3"/>
        <v>165.93200000000002</v>
      </c>
    </row>
    <row r="6" spans="1:8" s="13" customFormat="1" ht="11.25">
      <c r="A6" s="7"/>
      <c r="B6" s="15" t="s">
        <v>12</v>
      </c>
      <c r="C6" s="16" t="s">
        <v>13</v>
      </c>
      <c r="D6" s="17">
        <v>175.16</v>
      </c>
      <c r="E6" s="17">
        <f t="shared" si="0"/>
        <v>183.918</v>
      </c>
      <c r="F6" s="17">
        <f t="shared" si="1"/>
        <v>192.67600000000002</v>
      </c>
      <c r="G6" s="17">
        <f t="shared" si="2"/>
        <v>210.19199999999998</v>
      </c>
      <c r="H6" s="18">
        <f t="shared" si="3"/>
        <v>227.708</v>
      </c>
    </row>
    <row r="7" spans="1:8" s="13" customFormat="1" ht="11.25">
      <c r="A7" s="7"/>
      <c r="B7" s="15" t="s">
        <v>14</v>
      </c>
      <c r="C7" s="16" t="s">
        <v>15</v>
      </c>
      <c r="D7" s="17">
        <v>203.65</v>
      </c>
      <c r="E7" s="17">
        <f t="shared" si="0"/>
        <v>213.8325</v>
      </c>
      <c r="F7" s="17">
        <f t="shared" si="1"/>
        <v>224.01500000000001</v>
      </c>
      <c r="G7" s="17">
        <f t="shared" si="2"/>
        <v>244.38</v>
      </c>
      <c r="H7" s="18">
        <f t="shared" si="3"/>
        <v>264.745</v>
      </c>
    </row>
    <row r="8" spans="1:8" s="13" customFormat="1" ht="11.25">
      <c r="A8" s="7"/>
      <c r="B8" s="15" t="s">
        <v>16</v>
      </c>
      <c r="C8" s="16" t="s">
        <v>17</v>
      </c>
      <c r="D8" s="17">
        <v>302.75</v>
      </c>
      <c r="E8" s="17">
        <f t="shared" si="0"/>
        <v>317.8875</v>
      </c>
      <c r="F8" s="17">
        <f t="shared" si="1"/>
        <v>333.02500000000003</v>
      </c>
      <c r="G8" s="17">
        <f t="shared" si="2"/>
        <v>363.3</v>
      </c>
      <c r="H8" s="18">
        <f t="shared" si="3"/>
        <v>393.575</v>
      </c>
    </row>
    <row r="9" spans="1:8" s="13" customFormat="1" ht="11.25">
      <c r="A9" s="7"/>
      <c r="B9" s="15" t="s">
        <v>18</v>
      </c>
      <c r="C9" s="16" t="s">
        <v>19</v>
      </c>
      <c r="D9" s="17">
        <v>377.87</v>
      </c>
      <c r="E9" s="17">
        <f t="shared" si="0"/>
        <v>396.7635</v>
      </c>
      <c r="F9" s="17">
        <f t="shared" si="1"/>
        <v>415.65700000000004</v>
      </c>
      <c r="G9" s="17">
        <f t="shared" si="2"/>
        <v>453.444</v>
      </c>
      <c r="H9" s="18">
        <f t="shared" si="3"/>
        <v>491.231</v>
      </c>
    </row>
    <row r="10" spans="1:8" s="13" customFormat="1" ht="11.25">
      <c r="A10" s="7"/>
      <c r="B10" s="15" t="s">
        <v>20</v>
      </c>
      <c r="C10" s="16" t="s">
        <v>21</v>
      </c>
      <c r="D10" s="17">
        <v>93.81</v>
      </c>
      <c r="E10" s="17">
        <f t="shared" si="0"/>
        <v>98.5005</v>
      </c>
      <c r="F10" s="17">
        <f t="shared" si="1"/>
        <v>103.19100000000002</v>
      </c>
      <c r="G10" s="17">
        <f t="shared" si="2"/>
        <v>112.572</v>
      </c>
      <c r="H10" s="18">
        <f t="shared" si="3"/>
        <v>121.953</v>
      </c>
    </row>
    <row r="11" spans="1:8" s="13" customFormat="1" ht="11.25">
      <c r="A11" s="7"/>
      <c r="B11" s="15" t="s">
        <v>22</v>
      </c>
      <c r="C11" s="16" t="s">
        <v>23</v>
      </c>
      <c r="D11" s="17">
        <v>330.87</v>
      </c>
      <c r="E11" s="17">
        <f t="shared" si="0"/>
        <v>347.4135</v>
      </c>
      <c r="F11" s="17">
        <f t="shared" si="1"/>
        <v>363.95700000000005</v>
      </c>
      <c r="G11" s="17">
        <f t="shared" si="2"/>
        <v>397.044</v>
      </c>
      <c r="H11" s="18">
        <f t="shared" si="3"/>
        <v>430.13100000000003</v>
      </c>
    </row>
    <row r="12" spans="1:8" s="13" customFormat="1" ht="11.25">
      <c r="A12" s="7"/>
      <c r="B12" s="15" t="s">
        <v>24</v>
      </c>
      <c r="C12" s="16" t="s">
        <v>25</v>
      </c>
      <c r="D12" s="17">
        <v>347.67</v>
      </c>
      <c r="E12" s="17">
        <f t="shared" si="0"/>
        <v>365.05350000000004</v>
      </c>
      <c r="F12" s="17">
        <f t="shared" si="1"/>
        <v>382.43700000000007</v>
      </c>
      <c r="G12" s="17">
        <f t="shared" si="2"/>
        <v>417.204</v>
      </c>
      <c r="H12" s="18">
        <f t="shared" si="3"/>
        <v>451.97100000000006</v>
      </c>
    </row>
    <row r="13" spans="1:8" s="13" customFormat="1" ht="11.25">
      <c r="A13" s="7"/>
      <c r="B13" s="15" t="s">
        <v>26</v>
      </c>
      <c r="C13" s="16" t="s">
        <v>27</v>
      </c>
      <c r="D13" s="17">
        <v>396.55</v>
      </c>
      <c r="E13" s="17">
        <f t="shared" si="0"/>
        <v>416.37750000000005</v>
      </c>
      <c r="F13" s="17">
        <f t="shared" si="1"/>
        <v>436.20500000000004</v>
      </c>
      <c r="G13" s="17">
        <f t="shared" si="2"/>
        <v>475.86</v>
      </c>
      <c r="H13" s="18">
        <f t="shared" si="3"/>
        <v>515.515</v>
      </c>
    </row>
    <row r="14" spans="1:8" s="13" customFormat="1" ht="11.25">
      <c r="A14" s="7"/>
      <c r="B14" s="15" t="s">
        <v>28</v>
      </c>
      <c r="C14" s="16" t="s">
        <v>29</v>
      </c>
      <c r="D14" s="17">
        <v>475.45</v>
      </c>
      <c r="E14" s="17">
        <f t="shared" si="0"/>
        <v>499.2225</v>
      </c>
      <c r="F14" s="17">
        <f t="shared" si="1"/>
        <v>522.995</v>
      </c>
      <c r="G14" s="17">
        <f t="shared" si="2"/>
        <v>570.54</v>
      </c>
      <c r="H14" s="18">
        <f t="shared" si="3"/>
        <v>618.085</v>
      </c>
    </row>
    <row r="15" spans="1:8" s="13" customFormat="1" ht="11.25">
      <c r="A15" s="7"/>
      <c r="B15" s="15" t="s">
        <v>30</v>
      </c>
      <c r="C15" s="16" t="s">
        <v>31</v>
      </c>
      <c r="D15" s="17">
        <v>578.13</v>
      </c>
      <c r="E15" s="17">
        <f t="shared" si="0"/>
        <v>607.0365</v>
      </c>
      <c r="F15" s="17">
        <f t="shared" si="1"/>
        <v>635.9430000000001</v>
      </c>
      <c r="G15" s="17">
        <f t="shared" si="2"/>
        <v>693.756</v>
      </c>
      <c r="H15" s="18">
        <f t="shared" si="3"/>
        <v>751.5690000000001</v>
      </c>
    </row>
    <row r="16" spans="1:8" s="13" customFormat="1" ht="11.25">
      <c r="A16" s="7"/>
      <c r="B16" s="15" t="s">
        <v>32</v>
      </c>
      <c r="C16" s="16" t="s">
        <v>33</v>
      </c>
      <c r="D16" s="17">
        <v>693.26</v>
      </c>
      <c r="E16" s="17">
        <f t="shared" si="0"/>
        <v>727.923</v>
      </c>
      <c r="F16" s="17">
        <f t="shared" si="1"/>
        <v>762.586</v>
      </c>
      <c r="G16" s="17">
        <f t="shared" si="2"/>
        <v>831.9119999999999</v>
      </c>
      <c r="H16" s="18">
        <f t="shared" si="3"/>
        <v>901.238</v>
      </c>
    </row>
    <row r="17" spans="1:8" s="13" customFormat="1" ht="11.25">
      <c r="A17" s="7"/>
      <c r="B17" s="15" t="s">
        <v>34</v>
      </c>
      <c r="C17" s="16" t="s">
        <v>35</v>
      </c>
      <c r="D17" s="17">
        <v>233.48</v>
      </c>
      <c r="E17" s="17">
        <f t="shared" si="0"/>
        <v>245.154</v>
      </c>
      <c r="F17" s="17">
        <f t="shared" si="1"/>
        <v>256.82800000000003</v>
      </c>
      <c r="G17" s="17">
        <f t="shared" si="2"/>
        <v>280.176</v>
      </c>
      <c r="H17" s="18">
        <f t="shared" si="3"/>
        <v>303.524</v>
      </c>
    </row>
    <row r="18" spans="1:8" s="13" customFormat="1" ht="11.25">
      <c r="A18" s="7"/>
      <c r="B18" s="15" t="s">
        <v>36</v>
      </c>
      <c r="C18" s="16" t="s">
        <v>37</v>
      </c>
      <c r="D18" s="17">
        <v>249.71</v>
      </c>
      <c r="E18" s="17">
        <f t="shared" si="0"/>
        <v>262.19550000000004</v>
      </c>
      <c r="F18" s="17">
        <f t="shared" si="1"/>
        <v>274.68100000000004</v>
      </c>
      <c r="G18" s="17">
        <f t="shared" si="2"/>
        <v>299.652</v>
      </c>
      <c r="H18" s="18">
        <f t="shared" si="3"/>
        <v>324.62300000000005</v>
      </c>
    </row>
    <row r="19" spans="1:8" s="13" customFormat="1" ht="11.25">
      <c r="A19" s="7"/>
      <c r="B19" s="15" t="s">
        <v>38</v>
      </c>
      <c r="C19" s="16" t="s">
        <v>39</v>
      </c>
      <c r="D19" s="17">
        <v>282.93</v>
      </c>
      <c r="E19" s="17">
        <f t="shared" si="0"/>
        <v>297.0765</v>
      </c>
      <c r="F19" s="17">
        <f t="shared" si="1"/>
        <v>311.223</v>
      </c>
      <c r="G19" s="17">
        <f t="shared" si="2"/>
        <v>339.516</v>
      </c>
      <c r="H19" s="18">
        <f t="shared" si="3"/>
        <v>367.809</v>
      </c>
    </row>
    <row r="20" spans="1:8" s="13" customFormat="1" ht="11.25">
      <c r="A20" s="7"/>
      <c r="B20" s="15" t="s">
        <v>40</v>
      </c>
      <c r="C20" s="16" t="s">
        <v>41</v>
      </c>
      <c r="D20" s="17">
        <v>439.58</v>
      </c>
      <c r="E20" s="17">
        <f t="shared" si="0"/>
        <v>461.559</v>
      </c>
      <c r="F20" s="17">
        <f t="shared" si="1"/>
        <v>483.538</v>
      </c>
      <c r="G20" s="17">
        <f t="shared" si="2"/>
        <v>527.496</v>
      </c>
      <c r="H20" s="18">
        <f t="shared" si="3"/>
        <v>571.454</v>
      </c>
    </row>
    <row r="21" spans="1:8" s="13" customFormat="1" ht="11.25">
      <c r="A21" s="7"/>
      <c r="B21" s="15" t="s">
        <v>42</v>
      </c>
      <c r="C21" s="16" t="s">
        <v>43</v>
      </c>
      <c r="D21" s="17">
        <v>634.18</v>
      </c>
      <c r="E21" s="17">
        <f t="shared" si="0"/>
        <v>665.889</v>
      </c>
      <c r="F21" s="17">
        <f t="shared" si="1"/>
        <v>697.598</v>
      </c>
      <c r="G21" s="17">
        <f t="shared" si="2"/>
        <v>761.016</v>
      </c>
      <c r="H21" s="18">
        <f t="shared" si="3"/>
        <v>824.434</v>
      </c>
    </row>
    <row r="22" spans="1:8" s="13" customFormat="1" ht="11.25">
      <c r="A22" s="7"/>
      <c r="B22" s="15" t="s">
        <v>44</v>
      </c>
      <c r="C22" s="16" t="s">
        <v>45</v>
      </c>
      <c r="D22" s="17">
        <v>472.81</v>
      </c>
      <c r="E22" s="17">
        <f t="shared" si="0"/>
        <v>496.45050000000003</v>
      </c>
      <c r="F22" s="17">
        <f t="shared" si="1"/>
        <v>520.091</v>
      </c>
      <c r="G22" s="17">
        <f t="shared" si="2"/>
        <v>567.372</v>
      </c>
      <c r="H22" s="18">
        <f t="shared" si="3"/>
        <v>614.653</v>
      </c>
    </row>
    <row r="23" spans="1:8" s="13" customFormat="1" ht="11.25">
      <c r="A23" s="7"/>
      <c r="B23" s="15" t="s">
        <v>46</v>
      </c>
      <c r="C23" s="16" t="s">
        <v>47</v>
      </c>
      <c r="D23" s="17">
        <v>481.49</v>
      </c>
      <c r="E23" s="17">
        <f t="shared" si="0"/>
        <v>505.5645</v>
      </c>
      <c r="F23" s="17">
        <f t="shared" si="1"/>
        <v>529.639</v>
      </c>
      <c r="G23" s="17">
        <f t="shared" si="2"/>
        <v>577.788</v>
      </c>
      <c r="H23" s="18">
        <f t="shared" si="3"/>
        <v>625.937</v>
      </c>
    </row>
    <row r="24" spans="1:8" s="13" customFormat="1" ht="11.25">
      <c r="A24" s="7"/>
      <c r="B24" s="15" t="s">
        <v>48</v>
      </c>
      <c r="C24" s="16" t="s">
        <v>49</v>
      </c>
      <c r="D24" s="17">
        <v>575.48</v>
      </c>
      <c r="E24" s="17">
        <f t="shared" si="0"/>
        <v>604.254</v>
      </c>
      <c r="F24" s="17">
        <f t="shared" si="1"/>
        <v>633.028</v>
      </c>
      <c r="G24" s="17">
        <f t="shared" si="2"/>
        <v>690.576</v>
      </c>
      <c r="H24" s="18">
        <f t="shared" si="3"/>
        <v>748.124</v>
      </c>
    </row>
    <row r="25" spans="1:8" s="13" customFormat="1" ht="11.25">
      <c r="A25" s="7"/>
      <c r="B25" s="15" t="s">
        <v>50</v>
      </c>
      <c r="C25" s="16" t="s">
        <v>51</v>
      </c>
      <c r="D25" s="17">
        <v>654.76</v>
      </c>
      <c r="E25" s="17">
        <f t="shared" si="0"/>
        <v>687.498</v>
      </c>
      <c r="F25" s="17">
        <f t="shared" si="1"/>
        <v>720.2360000000001</v>
      </c>
      <c r="G25" s="17">
        <f t="shared" si="2"/>
        <v>785.712</v>
      </c>
      <c r="H25" s="18">
        <f t="shared" si="3"/>
        <v>851.188</v>
      </c>
    </row>
    <row r="26" spans="1:8" s="13" customFormat="1" ht="11.25">
      <c r="A26" s="7"/>
      <c r="B26" s="15" t="s">
        <v>52</v>
      </c>
      <c r="C26" s="16" t="s">
        <v>53</v>
      </c>
      <c r="D26" s="17">
        <v>790.09</v>
      </c>
      <c r="E26" s="17">
        <f t="shared" si="0"/>
        <v>829.5945</v>
      </c>
      <c r="F26" s="17">
        <f t="shared" si="1"/>
        <v>869.0990000000002</v>
      </c>
      <c r="G26" s="17">
        <f t="shared" si="2"/>
        <v>948.108</v>
      </c>
      <c r="H26" s="18">
        <f t="shared" si="3"/>
        <v>1027.1170000000002</v>
      </c>
    </row>
    <row r="27" spans="1:8" s="13" customFormat="1" ht="11.25">
      <c r="A27" s="7"/>
      <c r="B27" s="15" t="s">
        <v>54</v>
      </c>
      <c r="C27" s="16" t="s">
        <v>55</v>
      </c>
      <c r="D27" s="17">
        <v>901.83</v>
      </c>
      <c r="E27" s="17">
        <f t="shared" si="0"/>
        <v>946.9215</v>
      </c>
      <c r="F27" s="17">
        <f t="shared" si="1"/>
        <v>992.0130000000001</v>
      </c>
      <c r="G27" s="17">
        <f t="shared" si="2"/>
        <v>1082.196</v>
      </c>
      <c r="H27" s="18">
        <f t="shared" si="3"/>
        <v>1172.3790000000001</v>
      </c>
    </row>
    <row r="28" spans="1:8" s="13" customFormat="1" ht="11.25">
      <c r="A28" s="7"/>
      <c r="B28" s="15" t="s">
        <v>56</v>
      </c>
      <c r="C28" s="16" t="s">
        <v>57</v>
      </c>
      <c r="D28" s="17">
        <v>234.42</v>
      </c>
      <c r="E28" s="17">
        <f t="shared" si="0"/>
        <v>246.141</v>
      </c>
      <c r="F28" s="17">
        <f t="shared" si="1"/>
        <v>257.862</v>
      </c>
      <c r="G28" s="17">
        <f t="shared" si="2"/>
        <v>281.304</v>
      </c>
      <c r="H28" s="18">
        <f t="shared" si="3"/>
        <v>304.746</v>
      </c>
    </row>
    <row r="29" spans="1:8" s="13" customFormat="1" ht="11.25">
      <c r="A29" s="7"/>
      <c r="B29" s="15" t="s">
        <v>58</v>
      </c>
      <c r="C29" s="16" t="s">
        <v>59</v>
      </c>
      <c r="D29" s="17">
        <v>239.52</v>
      </c>
      <c r="E29" s="17">
        <f t="shared" si="0"/>
        <v>251.496</v>
      </c>
      <c r="F29" s="17">
        <f t="shared" si="1"/>
        <v>263.47200000000004</v>
      </c>
      <c r="G29" s="17">
        <f t="shared" si="2"/>
        <v>287.424</v>
      </c>
      <c r="H29" s="18">
        <f t="shared" si="3"/>
        <v>311.37600000000003</v>
      </c>
    </row>
    <row r="30" spans="1:8" s="13" customFormat="1" ht="11.25">
      <c r="A30" s="7"/>
      <c r="B30" s="15" t="s">
        <v>60</v>
      </c>
      <c r="C30" s="16" t="s">
        <v>61</v>
      </c>
      <c r="D30" s="17">
        <v>256.13</v>
      </c>
      <c r="E30" s="17">
        <f t="shared" si="0"/>
        <v>268.9365</v>
      </c>
      <c r="F30" s="17">
        <f t="shared" si="1"/>
        <v>281.743</v>
      </c>
      <c r="G30" s="17">
        <f t="shared" si="2"/>
        <v>307.356</v>
      </c>
      <c r="H30" s="18">
        <f t="shared" si="3"/>
        <v>332.969</v>
      </c>
    </row>
    <row r="31" spans="1:8" s="13" customFormat="1" ht="11.25">
      <c r="A31" s="7"/>
      <c r="B31" s="15" t="s">
        <v>62</v>
      </c>
      <c r="C31" s="16" t="s">
        <v>63</v>
      </c>
      <c r="D31" s="17">
        <v>272.36</v>
      </c>
      <c r="E31" s="17">
        <f t="shared" si="0"/>
        <v>285.978</v>
      </c>
      <c r="F31" s="17">
        <f t="shared" si="1"/>
        <v>299.59600000000006</v>
      </c>
      <c r="G31" s="17">
        <f t="shared" si="2"/>
        <v>326.832</v>
      </c>
      <c r="H31" s="18">
        <f t="shared" si="3"/>
        <v>354.06800000000004</v>
      </c>
    </row>
    <row r="32" spans="1:8" s="13" customFormat="1" ht="11.25">
      <c r="A32" s="7"/>
      <c r="B32" s="15" t="s">
        <v>64</v>
      </c>
      <c r="C32" s="16" t="s">
        <v>65</v>
      </c>
      <c r="D32" s="17">
        <v>291.05</v>
      </c>
      <c r="E32" s="17">
        <f t="shared" si="0"/>
        <v>305.6025</v>
      </c>
      <c r="F32" s="17">
        <f t="shared" si="1"/>
        <v>320.15500000000003</v>
      </c>
      <c r="G32" s="17">
        <f t="shared" si="2"/>
        <v>349.26</v>
      </c>
      <c r="H32" s="18">
        <f t="shared" si="3"/>
        <v>378.365</v>
      </c>
    </row>
    <row r="33" spans="1:8" s="13" customFormat="1" ht="11.25">
      <c r="A33" s="7"/>
      <c r="B33" s="15" t="s">
        <v>66</v>
      </c>
      <c r="C33" s="16" t="s">
        <v>67</v>
      </c>
      <c r="D33" s="17">
        <v>234.42</v>
      </c>
      <c r="E33" s="17">
        <f t="shared" si="0"/>
        <v>246.141</v>
      </c>
      <c r="F33" s="17">
        <f t="shared" si="1"/>
        <v>257.862</v>
      </c>
      <c r="G33" s="17">
        <f t="shared" si="2"/>
        <v>281.304</v>
      </c>
      <c r="H33" s="18">
        <f t="shared" si="3"/>
        <v>304.746</v>
      </c>
    </row>
    <row r="34" spans="1:8" s="13" customFormat="1" ht="11.25">
      <c r="A34" s="7"/>
      <c r="B34" s="15" t="s">
        <v>68</v>
      </c>
      <c r="C34" s="16" t="s">
        <v>69</v>
      </c>
      <c r="D34" s="17">
        <v>239.52</v>
      </c>
      <c r="E34" s="17">
        <f t="shared" si="0"/>
        <v>251.496</v>
      </c>
      <c r="F34" s="17">
        <f t="shared" si="1"/>
        <v>263.47200000000004</v>
      </c>
      <c r="G34" s="17">
        <f t="shared" si="2"/>
        <v>287.424</v>
      </c>
      <c r="H34" s="18">
        <f t="shared" si="3"/>
        <v>311.37600000000003</v>
      </c>
    </row>
    <row r="35" spans="1:8" s="13" customFormat="1" ht="11.25">
      <c r="A35" s="7"/>
      <c r="B35" s="15" t="s">
        <v>70</v>
      </c>
      <c r="C35" s="16" t="s">
        <v>71</v>
      </c>
      <c r="D35" s="17">
        <v>256.13</v>
      </c>
      <c r="E35" s="17">
        <f t="shared" si="0"/>
        <v>268.9365</v>
      </c>
      <c r="F35" s="17">
        <f t="shared" si="1"/>
        <v>281.743</v>
      </c>
      <c r="G35" s="17">
        <f t="shared" si="2"/>
        <v>307.356</v>
      </c>
      <c r="H35" s="18">
        <f t="shared" si="3"/>
        <v>332.969</v>
      </c>
    </row>
    <row r="36" spans="1:8" s="13" customFormat="1" ht="11.25">
      <c r="A36" s="7"/>
      <c r="B36" s="15" t="s">
        <v>72</v>
      </c>
      <c r="C36" s="16" t="s">
        <v>73</v>
      </c>
      <c r="D36" s="17">
        <v>272.36</v>
      </c>
      <c r="E36" s="17">
        <f t="shared" si="0"/>
        <v>285.978</v>
      </c>
      <c r="F36" s="17">
        <f t="shared" si="1"/>
        <v>299.59600000000006</v>
      </c>
      <c r="G36" s="17">
        <f t="shared" si="2"/>
        <v>326.832</v>
      </c>
      <c r="H36" s="18">
        <f t="shared" si="3"/>
        <v>354.06800000000004</v>
      </c>
    </row>
    <row r="37" spans="1:8" s="13" customFormat="1" ht="11.25">
      <c r="A37" s="7"/>
      <c r="B37" s="15" t="s">
        <v>74</v>
      </c>
      <c r="C37" s="16" t="s">
        <v>75</v>
      </c>
      <c r="D37" s="17">
        <v>291.05</v>
      </c>
      <c r="E37" s="17">
        <f t="shared" si="0"/>
        <v>305.6025</v>
      </c>
      <c r="F37" s="17">
        <f t="shared" si="1"/>
        <v>320.15500000000003</v>
      </c>
      <c r="G37" s="17">
        <f t="shared" si="2"/>
        <v>349.26</v>
      </c>
      <c r="H37" s="18">
        <f t="shared" si="3"/>
        <v>378.365</v>
      </c>
    </row>
    <row r="38" spans="1:8" s="13" customFormat="1" ht="11.25">
      <c r="A38" s="7"/>
      <c r="B38" s="15" t="s">
        <v>76</v>
      </c>
      <c r="C38" s="16" t="s">
        <v>77</v>
      </c>
      <c r="D38" s="17">
        <v>72.85</v>
      </c>
      <c r="E38" s="17">
        <f t="shared" si="0"/>
        <v>76.49249999999999</v>
      </c>
      <c r="F38" s="17">
        <f t="shared" si="1"/>
        <v>80.135</v>
      </c>
      <c r="G38" s="17">
        <f t="shared" si="2"/>
        <v>87.41999999999999</v>
      </c>
      <c r="H38" s="18">
        <f t="shared" si="3"/>
        <v>94.705</v>
      </c>
    </row>
    <row r="39" spans="1:8" s="13" customFormat="1" ht="11.25">
      <c r="A39" s="7"/>
      <c r="B39" s="15" t="s">
        <v>78</v>
      </c>
      <c r="C39" s="16" t="s">
        <v>79</v>
      </c>
      <c r="D39" s="17">
        <v>88.99</v>
      </c>
      <c r="E39" s="17">
        <f t="shared" si="0"/>
        <v>93.4395</v>
      </c>
      <c r="F39" s="17">
        <f t="shared" si="1"/>
        <v>97.889</v>
      </c>
      <c r="G39" s="17">
        <f t="shared" si="2"/>
        <v>106.788</v>
      </c>
      <c r="H39" s="18">
        <f t="shared" si="3"/>
        <v>115.687</v>
      </c>
    </row>
    <row r="40" spans="1:8" s="13" customFormat="1" ht="11.25">
      <c r="A40" s="7"/>
      <c r="B40" s="15" t="s">
        <v>80</v>
      </c>
      <c r="C40" s="16" t="s">
        <v>81</v>
      </c>
      <c r="D40" s="17">
        <v>140.43</v>
      </c>
      <c r="E40" s="17">
        <f t="shared" si="0"/>
        <v>147.4515</v>
      </c>
      <c r="F40" s="17">
        <f t="shared" si="1"/>
        <v>154.473</v>
      </c>
      <c r="G40" s="17">
        <f t="shared" si="2"/>
        <v>168.516</v>
      </c>
      <c r="H40" s="18">
        <f t="shared" si="3"/>
        <v>182.55900000000003</v>
      </c>
    </row>
    <row r="41" spans="1:8" s="13" customFormat="1" ht="11.25">
      <c r="A41" s="7"/>
      <c r="B41" s="15" t="s">
        <v>82</v>
      </c>
      <c r="C41" s="16" t="s">
        <v>83</v>
      </c>
      <c r="D41" s="17">
        <v>194.6</v>
      </c>
      <c r="E41" s="17">
        <f t="shared" si="0"/>
        <v>204.33</v>
      </c>
      <c r="F41" s="17">
        <f t="shared" si="1"/>
        <v>214.06</v>
      </c>
      <c r="G41" s="17">
        <f t="shared" si="2"/>
        <v>233.51999999999998</v>
      </c>
      <c r="H41" s="18">
        <f t="shared" si="3"/>
        <v>252.98</v>
      </c>
    </row>
    <row r="42" spans="1:8" s="13" customFormat="1" ht="11.25">
      <c r="A42" s="7"/>
      <c r="B42" s="15" t="s">
        <v>84</v>
      </c>
      <c r="C42" s="16" t="s">
        <v>85</v>
      </c>
      <c r="D42" s="17">
        <v>344.08</v>
      </c>
      <c r="E42" s="17">
        <f t="shared" si="0"/>
        <v>361.284</v>
      </c>
      <c r="F42" s="17">
        <f t="shared" si="1"/>
        <v>378.488</v>
      </c>
      <c r="G42" s="17">
        <f t="shared" si="2"/>
        <v>412.89599999999996</v>
      </c>
      <c r="H42" s="18">
        <f t="shared" si="3"/>
        <v>447.304</v>
      </c>
    </row>
    <row r="43" spans="1:8" s="13" customFormat="1" ht="11.25">
      <c r="A43" s="7"/>
      <c r="B43" s="15" t="s">
        <v>86</v>
      </c>
      <c r="C43" s="16" t="s">
        <v>87</v>
      </c>
      <c r="D43" s="17">
        <v>405.8</v>
      </c>
      <c r="E43" s="17">
        <f t="shared" si="0"/>
        <v>426.09000000000003</v>
      </c>
      <c r="F43" s="17">
        <f t="shared" si="1"/>
        <v>446.38000000000005</v>
      </c>
      <c r="G43" s="17">
        <f t="shared" si="2"/>
        <v>486.96</v>
      </c>
      <c r="H43" s="18">
        <f t="shared" si="3"/>
        <v>527.5400000000001</v>
      </c>
    </row>
    <row r="44" spans="1:8" s="13" customFormat="1" ht="11.25">
      <c r="A44" s="7"/>
      <c r="B44" s="15" t="s">
        <v>88</v>
      </c>
      <c r="C44" s="16" t="s">
        <v>89</v>
      </c>
      <c r="D44" s="17">
        <v>115.13</v>
      </c>
      <c r="E44" s="17">
        <f t="shared" si="0"/>
        <v>120.8865</v>
      </c>
      <c r="F44" s="17">
        <f t="shared" si="1"/>
        <v>126.643</v>
      </c>
      <c r="G44" s="17">
        <f t="shared" si="2"/>
        <v>138.15599999999998</v>
      </c>
      <c r="H44" s="18">
        <f t="shared" si="3"/>
        <v>149.669</v>
      </c>
    </row>
    <row r="45" spans="1:8" s="13" customFormat="1" ht="11.25">
      <c r="A45" s="7"/>
      <c r="B45" s="15" t="s">
        <v>90</v>
      </c>
      <c r="C45" s="16" t="s">
        <v>91</v>
      </c>
      <c r="D45" s="17">
        <v>126.27</v>
      </c>
      <c r="E45" s="17">
        <f t="shared" si="0"/>
        <v>132.58350000000002</v>
      </c>
      <c r="F45" s="17">
        <f t="shared" si="1"/>
        <v>138.89700000000002</v>
      </c>
      <c r="G45" s="17">
        <f t="shared" si="2"/>
        <v>151.524</v>
      </c>
      <c r="H45" s="18">
        <f t="shared" si="3"/>
        <v>164.151</v>
      </c>
    </row>
    <row r="46" spans="1:8" s="13" customFormat="1" ht="11.25">
      <c r="A46" s="7"/>
      <c r="B46" s="15" t="s">
        <v>92</v>
      </c>
      <c r="C46" s="16" t="s">
        <v>93</v>
      </c>
      <c r="D46" s="17">
        <v>183.46</v>
      </c>
      <c r="E46" s="17">
        <f t="shared" si="0"/>
        <v>192.633</v>
      </c>
      <c r="F46" s="17">
        <f t="shared" si="1"/>
        <v>201.806</v>
      </c>
      <c r="G46" s="17">
        <f t="shared" si="2"/>
        <v>220.15200000000002</v>
      </c>
      <c r="H46" s="18">
        <f t="shared" si="3"/>
        <v>238.49800000000002</v>
      </c>
    </row>
    <row r="47" spans="1:8" s="13" customFormat="1" ht="11.25">
      <c r="A47" s="7"/>
      <c r="B47" s="15" t="s">
        <v>94</v>
      </c>
      <c r="C47" s="16" t="s">
        <v>95</v>
      </c>
      <c r="D47" s="17">
        <v>282.93</v>
      </c>
      <c r="E47" s="17">
        <f t="shared" si="0"/>
        <v>297.0765</v>
      </c>
      <c r="F47" s="17">
        <f t="shared" si="1"/>
        <v>311.223</v>
      </c>
      <c r="G47" s="17">
        <f t="shared" si="2"/>
        <v>339.516</v>
      </c>
      <c r="H47" s="18">
        <f t="shared" si="3"/>
        <v>367.809</v>
      </c>
    </row>
    <row r="48" spans="1:8" s="13" customFormat="1" ht="11.25">
      <c r="A48" s="7"/>
      <c r="B48" s="15" t="s">
        <v>96</v>
      </c>
      <c r="C48" s="16" t="s">
        <v>97</v>
      </c>
      <c r="D48" s="17">
        <v>373.9</v>
      </c>
      <c r="E48" s="17">
        <f t="shared" si="0"/>
        <v>392.59499999999997</v>
      </c>
      <c r="F48" s="17">
        <f t="shared" si="1"/>
        <v>411.29</v>
      </c>
      <c r="G48" s="17">
        <f t="shared" si="2"/>
        <v>448.67999999999995</v>
      </c>
      <c r="H48" s="18">
        <f t="shared" si="3"/>
        <v>486.07</v>
      </c>
    </row>
    <row r="49" spans="1:8" s="13" customFormat="1" ht="11.25">
      <c r="A49" s="7"/>
      <c r="B49" s="15" t="s">
        <v>98</v>
      </c>
      <c r="C49" s="16" t="s">
        <v>99</v>
      </c>
      <c r="D49" s="17">
        <v>413.35</v>
      </c>
      <c r="E49" s="17">
        <f t="shared" si="0"/>
        <v>434.01750000000004</v>
      </c>
      <c r="F49" s="17">
        <f t="shared" si="1"/>
        <v>454.68500000000006</v>
      </c>
      <c r="G49" s="17">
        <f t="shared" si="2"/>
        <v>496.02</v>
      </c>
      <c r="H49" s="18">
        <f t="shared" si="3"/>
        <v>537.355</v>
      </c>
    </row>
    <row r="50" spans="1:8" s="13" customFormat="1" ht="11.25">
      <c r="A50" s="7"/>
      <c r="B50" s="15" t="s">
        <v>100</v>
      </c>
      <c r="C50" s="16" t="s">
        <v>101</v>
      </c>
      <c r="D50" s="17">
        <v>88.9</v>
      </c>
      <c r="E50" s="17">
        <f t="shared" si="0"/>
        <v>93.34500000000001</v>
      </c>
      <c r="F50" s="17">
        <f t="shared" si="1"/>
        <v>97.79000000000002</v>
      </c>
      <c r="G50" s="17">
        <f t="shared" si="2"/>
        <v>106.68</v>
      </c>
      <c r="H50" s="18">
        <f t="shared" si="3"/>
        <v>115.57000000000001</v>
      </c>
    </row>
    <row r="51" spans="1:8" s="13" customFormat="1" ht="11.25">
      <c r="A51" s="7"/>
      <c r="B51" s="15" t="s">
        <v>102</v>
      </c>
      <c r="C51" s="16" t="s">
        <v>103</v>
      </c>
      <c r="D51" s="17">
        <v>94</v>
      </c>
      <c r="E51" s="17">
        <f t="shared" si="0"/>
        <v>98.7</v>
      </c>
      <c r="F51" s="17">
        <f t="shared" si="1"/>
        <v>103.4</v>
      </c>
      <c r="G51" s="17">
        <f t="shared" si="2"/>
        <v>112.8</v>
      </c>
      <c r="H51" s="18">
        <f t="shared" si="3"/>
        <v>122.2</v>
      </c>
    </row>
    <row r="52" spans="1:8" s="13" customFormat="1" ht="11.25">
      <c r="A52" s="7"/>
      <c r="B52" s="15" t="s">
        <v>104</v>
      </c>
      <c r="C52" s="16" t="s">
        <v>105</v>
      </c>
      <c r="D52" s="17">
        <v>144.95</v>
      </c>
      <c r="E52" s="17">
        <f t="shared" si="0"/>
        <v>152.1975</v>
      </c>
      <c r="F52" s="17">
        <f t="shared" si="1"/>
        <v>159.445</v>
      </c>
      <c r="G52" s="17">
        <f t="shared" si="2"/>
        <v>173.93999999999997</v>
      </c>
      <c r="H52" s="18">
        <f t="shared" si="3"/>
        <v>188.435</v>
      </c>
    </row>
    <row r="53" spans="1:8" s="13" customFormat="1" ht="11.25">
      <c r="A53" s="7"/>
      <c r="B53" s="15" t="s">
        <v>106</v>
      </c>
      <c r="C53" s="16" t="s">
        <v>107</v>
      </c>
      <c r="D53" s="17">
        <v>189.12</v>
      </c>
      <c r="E53" s="17">
        <f t="shared" si="0"/>
        <v>198.57600000000002</v>
      </c>
      <c r="F53" s="17">
        <f t="shared" si="1"/>
        <v>208.032</v>
      </c>
      <c r="G53" s="17">
        <f t="shared" si="2"/>
        <v>226.944</v>
      </c>
      <c r="H53" s="18">
        <f t="shared" si="3"/>
        <v>245.85600000000002</v>
      </c>
    </row>
    <row r="54" spans="1:8" s="13" customFormat="1" ht="11.25">
      <c r="A54" s="7"/>
      <c r="B54" s="15" t="s">
        <v>108</v>
      </c>
      <c r="C54" s="16" t="s">
        <v>109</v>
      </c>
      <c r="D54" s="17">
        <v>261.6</v>
      </c>
      <c r="E54" s="17">
        <f t="shared" si="0"/>
        <v>274.68000000000006</v>
      </c>
      <c r="F54" s="17">
        <f t="shared" si="1"/>
        <v>287.76000000000005</v>
      </c>
      <c r="G54" s="17">
        <f t="shared" si="2"/>
        <v>313.92</v>
      </c>
      <c r="H54" s="18">
        <f t="shared" si="3"/>
        <v>340.08000000000004</v>
      </c>
    </row>
    <row r="55" spans="1:8" s="13" customFormat="1" ht="11.25">
      <c r="A55" s="7"/>
      <c r="B55" s="15" t="s">
        <v>110</v>
      </c>
      <c r="C55" s="16" t="s">
        <v>111</v>
      </c>
      <c r="D55" s="17">
        <v>152.13</v>
      </c>
      <c r="E55" s="17">
        <f t="shared" si="0"/>
        <v>159.7365</v>
      </c>
      <c r="F55" s="17">
        <f t="shared" si="1"/>
        <v>167.34300000000002</v>
      </c>
      <c r="G55" s="17">
        <f t="shared" si="2"/>
        <v>182.55599999999998</v>
      </c>
      <c r="H55" s="18">
        <f t="shared" si="3"/>
        <v>197.769</v>
      </c>
    </row>
    <row r="56" spans="1:8" s="13" customFormat="1" ht="11.25">
      <c r="A56" s="7"/>
      <c r="B56" s="15" t="s">
        <v>112</v>
      </c>
      <c r="C56" s="16" t="s">
        <v>113</v>
      </c>
      <c r="D56" s="17">
        <v>161.18</v>
      </c>
      <c r="E56" s="17">
        <f t="shared" si="0"/>
        <v>169.239</v>
      </c>
      <c r="F56" s="17">
        <f t="shared" si="1"/>
        <v>177.29800000000003</v>
      </c>
      <c r="G56" s="17">
        <f t="shared" si="2"/>
        <v>193.416</v>
      </c>
      <c r="H56" s="18">
        <f t="shared" si="3"/>
        <v>209.53400000000002</v>
      </c>
    </row>
    <row r="57" spans="1:8" s="13" customFormat="1" ht="11.25">
      <c r="A57" s="7"/>
      <c r="B57" s="15" t="s">
        <v>114</v>
      </c>
      <c r="C57" s="16" t="s">
        <v>115</v>
      </c>
      <c r="D57" s="17">
        <v>205.55</v>
      </c>
      <c r="E57" s="17">
        <f t="shared" si="0"/>
        <v>215.82750000000001</v>
      </c>
      <c r="F57" s="17">
        <f t="shared" si="1"/>
        <v>226.10500000000002</v>
      </c>
      <c r="G57" s="17">
        <f t="shared" si="2"/>
        <v>246.66</v>
      </c>
      <c r="H57" s="18">
        <f t="shared" si="3"/>
        <v>267.21500000000003</v>
      </c>
    </row>
    <row r="58" spans="1:8" s="13" customFormat="1" ht="11.25">
      <c r="A58" s="7"/>
      <c r="B58" s="15" t="s">
        <v>116</v>
      </c>
      <c r="C58" s="16" t="s">
        <v>117</v>
      </c>
      <c r="D58" s="17">
        <v>261.6</v>
      </c>
      <c r="E58" s="17">
        <f t="shared" si="0"/>
        <v>274.68000000000006</v>
      </c>
      <c r="F58" s="17">
        <f t="shared" si="1"/>
        <v>287.76000000000005</v>
      </c>
      <c r="G58" s="17">
        <f t="shared" si="2"/>
        <v>313.92</v>
      </c>
      <c r="H58" s="18">
        <f t="shared" si="3"/>
        <v>340.08000000000004</v>
      </c>
    </row>
    <row r="59" spans="1:8" s="13" customFormat="1" ht="11.25">
      <c r="A59" s="7"/>
      <c r="B59" s="15" t="s">
        <v>118</v>
      </c>
      <c r="C59" s="16" t="s">
        <v>119</v>
      </c>
      <c r="D59" s="17">
        <v>353.15</v>
      </c>
      <c r="E59" s="17">
        <f t="shared" si="0"/>
        <v>370.8075</v>
      </c>
      <c r="F59" s="17">
        <f t="shared" si="1"/>
        <v>388.46500000000003</v>
      </c>
      <c r="G59" s="17">
        <f t="shared" si="2"/>
        <v>423.78</v>
      </c>
      <c r="H59" s="18">
        <f t="shared" si="3"/>
        <v>459.09499999999997</v>
      </c>
    </row>
    <row r="60" spans="1:8" s="13" customFormat="1" ht="11.25">
      <c r="A60" s="7"/>
      <c r="B60" s="15" t="s">
        <v>120</v>
      </c>
      <c r="C60" s="16" t="s">
        <v>121</v>
      </c>
      <c r="D60" s="17">
        <v>406.75</v>
      </c>
      <c r="E60" s="17">
        <f t="shared" si="0"/>
        <v>427.08750000000003</v>
      </c>
      <c r="F60" s="17">
        <f t="shared" si="1"/>
        <v>447.425</v>
      </c>
      <c r="G60" s="17">
        <f t="shared" si="2"/>
        <v>488.09999999999997</v>
      </c>
      <c r="H60" s="18">
        <f t="shared" si="3"/>
        <v>528.775</v>
      </c>
    </row>
    <row r="61" spans="1:8" s="13" customFormat="1" ht="11.25" customHeight="1">
      <c r="A61" s="7"/>
      <c r="B61" s="14" t="s">
        <v>122</v>
      </c>
      <c r="C61" s="14"/>
      <c r="D61" s="14"/>
      <c r="E61" s="14"/>
      <c r="F61" s="14"/>
      <c r="G61" s="14"/>
      <c r="H61" s="14"/>
    </row>
    <row r="62" spans="1:8" s="13" customFormat="1" ht="11.25">
      <c r="A62" s="7"/>
      <c r="B62" s="15" t="s">
        <v>123</v>
      </c>
      <c r="C62" s="16" t="s">
        <v>124</v>
      </c>
      <c r="D62" s="17">
        <v>225.73</v>
      </c>
      <c r="E62" s="17">
        <f aca="true" t="shared" si="4" ref="E62:E73">D62*1.05</f>
        <v>237.0165</v>
      </c>
      <c r="F62" s="17">
        <f aca="true" t="shared" si="5" ref="F62:F73">D62*1.1</f>
        <v>248.303</v>
      </c>
      <c r="G62" s="17">
        <f aca="true" t="shared" si="6" ref="G62:G73">D62*1.2</f>
        <v>270.876</v>
      </c>
      <c r="H62" s="18">
        <f aca="true" t="shared" si="7" ref="H62:H73">D62*1.3</f>
        <v>293.449</v>
      </c>
    </row>
    <row r="63" spans="1:8" s="13" customFormat="1" ht="11.25">
      <c r="A63" s="7"/>
      <c r="B63" s="15" t="s">
        <v>125</v>
      </c>
      <c r="C63" s="16" t="s">
        <v>126</v>
      </c>
      <c r="D63" s="17">
        <v>242.53</v>
      </c>
      <c r="E63" s="17">
        <f t="shared" si="4"/>
        <v>254.65650000000002</v>
      </c>
      <c r="F63" s="17">
        <f t="shared" si="5"/>
        <v>266.783</v>
      </c>
      <c r="G63" s="17">
        <f t="shared" si="6"/>
        <v>291.036</v>
      </c>
      <c r="H63" s="18">
        <f t="shared" si="7"/>
        <v>315.289</v>
      </c>
    </row>
    <row r="64" spans="1:8" s="13" customFormat="1" ht="11.25">
      <c r="A64" s="7"/>
      <c r="B64" s="15" t="s">
        <v>127</v>
      </c>
      <c r="C64" s="16" t="s">
        <v>128</v>
      </c>
      <c r="D64" s="17">
        <v>259.15</v>
      </c>
      <c r="E64" s="17">
        <f t="shared" si="4"/>
        <v>272.1075</v>
      </c>
      <c r="F64" s="17">
        <f t="shared" si="5"/>
        <v>285.065</v>
      </c>
      <c r="G64" s="17">
        <f t="shared" si="6"/>
        <v>310.97999999999996</v>
      </c>
      <c r="H64" s="18">
        <f t="shared" si="7"/>
        <v>336.895</v>
      </c>
    </row>
    <row r="65" spans="1:8" s="13" customFormat="1" ht="11.25">
      <c r="A65" s="7"/>
      <c r="B65" s="15" t="s">
        <v>129</v>
      </c>
      <c r="C65" s="16" t="s">
        <v>130</v>
      </c>
      <c r="D65" s="17">
        <v>275.38</v>
      </c>
      <c r="E65" s="17">
        <f t="shared" si="4"/>
        <v>289.149</v>
      </c>
      <c r="F65" s="17">
        <f t="shared" si="5"/>
        <v>302.918</v>
      </c>
      <c r="G65" s="17">
        <f t="shared" si="6"/>
        <v>330.45599999999996</v>
      </c>
      <c r="H65" s="18">
        <f t="shared" si="7"/>
        <v>357.994</v>
      </c>
    </row>
    <row r="66" spans="1:8" s="13" customFormat="1" ht="11.25">
      <c r="A66" s="7"/>
      <c r="B66" s="15" t="s">
        <v>131</v>
      </c>
      <c r="C66" s="16" t="s">
        <v>132</v>
      </c>
      <c r="D66" s="19">
        <v>1337.46</v>
      </c>
      <c r="E66" s="17">
        <f t="shared" si="4"/>
        <v>1404.333</v>
      </c>
      <c r="F66" s="17">
        <f t="shared" si="5"/>
        <v>1471.2060000000001</v>
      </c>
      <c r="G66" s="17">
        <f t="shared" si="6"/>
        <v>1604.952</v>
      </c>
      <c r="H66" s="18">
        <f t="shared" si="7"/>
        <v>1738.698</v>
      </c>
    </row>
    <row r="67" spans="1:8" s="13" customFormat="1" ht="11.25">
      <c r="A67" s="7"/>
      <c r="B67" s="15" t="s">
        <v>133</v>
      </c>
      <c r="C67" s="16" t="s">
        <v>134</v>
      </c>
      <c r="D67" s="19">
        <v>1449.57</v>
      </c>
      <c r="E67" s="17">
        <f t="shared" si="4"/>
        <v>1522.0485</v>
      </c>
      <c r="F67" s="17">
        <f t="shared" si="5"/>
        <v>1594.527</v>
      </c>
      <c r="G67" s="17">
        <f t="shared" si="6"/>
        <v>1739.484</v>
      </c>
      <c r="H67" s="18">
        <f t="shared" si="7"/>
        <v>1884.441</v>
      </c>
    </row>
    <row r="68" spans="1:8" s="13" customFormat="1" ht="11.25">
      <c r="A68" s="7"/>
      <c r="B68" s="15" t="s">
        <v>135</v>
      </c>
      <c r="C68" s="16" t="s">
        <v>136</v>
      </c>
      <c r="D68" s="19">
        <v>1536.96</v>
      </c>
      <c r="E68" s="17">
        <f t="shared" si="4"/>
        <v>1613.8080000000002</v>
      </c>
      <c r="F68" s="17">
        <f t="shared" si="5"/>
        <v>1690.6560000000002</v>
      </c>
      <c r="G68" s="17">
        <f t="shared" si="6"/>
        <v>1844.3519999999999</v>
      </c>
      <c r="H68" s="18">
        <f t="shared" si="7"/>
        <v>1998.0480000000002</v>
      </c>
    </row>
    <row r="69" spans="1:8" s="13" customFormat="1" ht="11.25">
      <c r="A69" s="7"/>
      <c r="B69" s="15" t="s">
        <v>137</v>
      </c>
      <c r="C69" s="16" t="s">
        <v>138</v>
      </c>
      <c r="D69" s="19">
        <v>1720.42</v>
      </c>
      <c r="E69" s="17">
        <f t="shared" si="4"/>
        <v>1806.4410000000003</v>
      </c>
      <c r="F69" s="17">
        <f t="shared" si="5"/>
        <v>1892.4620000000002</v>
      </c>
      <c r="G69" s="17">
        <f t="shared" si="6"/>
        <v>2064.504</v>
      </c>
      <c r="H69" s="18">
        <f t="shared" si="7"/>
        <v>2236.5460000000003</v>
      </c>
    </row>
    <row r="70" spans="1:8" s="13" customFormat="1" ht="21.75">
      <c r="A70" s="7"/>
      <c r="B70" s="15" t="s">
        <v>139</v>
      </c>
      <c r="C70" s="16" t="s">
        <v>140</v>
      </c>
      <c r="D70" s="19">
        <v>1654.74</v>
      </c>
      <c r="E70" s="17">
        <f t="shared" si="4"/>
        <v>1737.477</v>
      </c>
      <c r="F70" s="17">
        <f t="shared" si="5"/>
        <v>1820.2140000000002</v>
      </c>
      <c r="G70" s="17">
        <f t="shared" si="6"/>
        <v>1985.6879999999999</v>
      </c>
      <c r="H70" s="18">
        <f t="shared" si="7"/>
        <v>2151.1620000000003</v>
      </c>
    </row>
    <row r="71" spans="1:8" s="13" customFormat="1" ht="21.75">
      <c r="A71" s="7"/>
      <c r="B71" s="15" t="s">
        <v>141</v>
      </c>
      <c r="C71" s="16" t="s">
        <v>142</v>
      </c>
      <c r="D71" s="19">
        <v>1823.47</v>
      </c>
      <c r="E71" s="17">
        <f t="shared" si="4"/>
        <v>1914.6435000000001</v>
      </c>
      <c r="F71" s="17">
        <f t="shared" si="5"/>
        <v>2005.8170000000002</v>
      </c>
      <c r="G71" s="17">
        <f t="shared" si="6"/>
        <v>2188.1639999999998</v>
      </c>
      <c r="H71" s="18">
        <f t="shared" si="7"/>
        <v>2370.511</v>
      </c>
    </row>
    <row r="72" spans="1:8" s="13" customFormat="1" ht="21.75">
      <c r="A72" s="7"/>
      <c r="B72" s="15" t="s">
        <v>143</v>
      </c>
      <c r="C72" s="16" t="s">
        <v>144</v>
      </c>
      <c r="D72" s="19">
        <v>1975.97</v>
      </c>
      <c r="E72" s="17">
        <f t="shared" si="4"/>
        <v>2074.7685</v>
      </c>
      <c r="F72" s="17">
        <f t="shared" si="5"/>
        <v>2173.567</v>
      </c>
      <c r="G72" s="17">
        <f t="shared" si="6"/>
        <v>2371.1639999999998</v>
      </c>
      <c r="H72" s="18">
        <f t="shared" si="7"/>
        <v>2568.761</v>
      </c>
    </row>
    <row r="73" spans="1:8" s="13" customFormat="1" ht="21.75">
      <c r="A73" s="7"/>
      <c r="B73" s="15" t="s">
        <v>145</v>
      </c>
      <c r="C73" s="16" t="s">
        <v>146</v>
      </c>
      <c r="D73" s="19">
        <v>2401.98</v>
      </c>
      <c r="E73" s="17">
        <f t="shared" si="4"/>
        <v>2522.079</v>
      </c>
      <c r="F73" s="17">
        <f t="shared" si="5"/>
        <v>2642.1780000000003</v>
      </c>
      <c r="G73" s="17">
        <f t="shared" si="6"/>
        <v>2882.3759999999997</v>
      </c>
      <c r="H73" s="18">
        <f t="shared" si="7"/>
        <v>3122.574</v>
      </c>
    </row>
    <row r="74" spans="1:8" s="13" customFormat="1" ht="11.25" customHeight="1">
      <c r="A74" s="7"/>
      <c r="B74" s="14" t="s">
        <v>147</v>
      </c>
      <c r="C74" s="14"/>
      <c r="D74" s="14"/>
      <c r="E74" s="14"/>
      <c r="F74" s="14"/>
      <c r="G74" s="14"/>
      <c r="H74" s="14"/>
    </row>
    <row r="75" spans="1:8" s="13" customFormat="1" ht="11.25">
      <c r="A75" s="7"/>
      <c r="B75" s="15" t="s">
        <v>148</v>
      </c>
      <c r="C75" s="16" t="s">
        <v>149</v>
      </c>
      <c r="D75" s="17">
        <v>108.53</v>
      </c>
      <c r="E75" s="17">
        <f aca="true" t="shared" si="8" ref="E75:E80">D75*1.05</f>
        <v>113.9565</v>
      </c>
      <c r="F75" s="17">
        <f aca="true" t="shared" si="9" ref="F75:F80">D75*1.1</f>
        <v>119.38300000000001</v>
      </c>
      <c r="G75" s="17">
        <f aca="true" t="shared" si="10" ref="G75:G80">D75*1.2</f>
        <v>130.236</v>
      </c>
      <c r="H75" s="18">
        <f aca="true" t="shared" si="11" ref="H75:H80">D75*1.3</f>
        <v>141.089</v>
      </c>
    </row>
    <row r="76" spans="1:8" s="13" customFormat="1" ht="11.25">
      <c r="A76" s="7"/>
      <c r="B76" s="15" t="s">
        <v>150</v>
      </c>
      <c r="C76" s="16" t="s">
        <v>151</v>
      </c>
      <c r="D76" s="17">
        <v>124.38</v>
      </c>
      <c r="E76" s="17">
        <f t="shared" si="8"/>
        <v>130.599</v>
      </c>
      <c r="F76" s="17">
        <f t="shared" si="9"/>
        <v>136.818</v>
      </c>
      <c r="G76" s="17">
        <f t="shared" si="10"/>
        <v>149.256</v>
      </c>
      <c r="H76" s="18">
        <f t="shared" si="11"/>
        <v>161.694</v>
      </c>
    </row>
    <row r="77" spans="1:8" s="13" customFormat="1" ht="11.25">
      <c r="A77" s="7"/>
      <c r="B77" s="15" t="s">
        <v>152</v>
      </c>
      <c r="C77" s="16" t="s">
        <v>153</v>
      </c>
      <c r="D77" s="17">
        <v>128.91</v>
      </c>
      <c r="E77" s="17">
        <f t="shared" si="8"/>
        <v>135.3555</v>
      </c>
      <c r="F77" s="17">
        <f t="shared" si="9"/>
        <v>141.80100000000002</v>
      </c>
      <c r="G77" s="17">
        <f t="shared" si="10"/>
        <v>154.69199999999998</v>
      </c>
      <c r="H77" s="18">
        <f t="shared" si="11"/>
        <v>167.583</v>
      </c>
    </row>
    <row r="78" spans="1:8" s="13" customFormat="1" ht="11.25">
      <c r="A78" s="7"/>
      <c r="B78" s="15" t="s">
        <v>154</v>
      </c>
      <c r="C78" s="16" t="s">
        <v>155</v>
      </c>
      <c r="D78" s="17">
        <v>128.91</v>
      </c>
      <c r="E78" s="17">
        <f t="shared" si="8"/>
        <v>135.3555</v>
      </c>
      <c r="F78" s="17">
        <f t="shared" si="9"/>
        <v>141.80100000000002</v>
      </c>
      <c r="G78" s="17">
        <f t="shared" si="10"/>
        <v>154.69199999999998</v>
      </c>
      <c r="H78" s="18">
        <f t="shared" si="11"/>
        <v>167.583</v>
      </c>
    </row>
    <row r="79" spans="1:8" s="13" customFormat="1" ht="11.25">
      <c r="A79" s="7"/>
      <c r="B79" s="15" t="s">
        <v>156</v>
      </c>
      <c r="C79" s="16" t="s">
        <v>157</v>
      </c>
      <c r="D79" s="17">
        <v>143.45</v>
      </c>
      <c r="E79" s="17">
        <f t="shared" si="8"/>
        <v>150.6225</v>
      </c>
      <c r="F79" s="17">
        <f t="shared" si="9"/>
        <v>157.795</v>
      </c>
      <c r="G79" s="17">
        <f t="shared" si="10"/>
        <v>172.14</v>
      </c>
      <c r="H79" s="18">
        <f t="shared" si="11"/>
        <v>186.48499999999999</v>
      </c>
    </row>
    <row r="80" spans="1:8" s="13" customFormat="1" ht="11.25">
      <c r="A80" s="7"/>
      <c r="B80" s="15" t="s">
        <v>158</v>
      </c>
      <c r="C80" s="16" t="s">
        <v>159</v>
      </c>
      <c r="D80" s="17">
        <v>215.28</v>
      </c>
      <c r="E80" s="17">
        <f t="shared" si="8"/>
        <v>226.044</v>
      </c>
      <c r="F80" s="17">
        <f t="shared" si="9"/>
        <v>236.80800000000002</v>
      </c>
      <c r="G80" s="17">
        <f t="shared" si="10"/>
        <v>258.336</v>
      </c>
      <c r="H80" s="18">
        <f t="shared" si="11"/>
        <v>279.86400000000003</v>
      </c>
    </row>
    <row r="81" spans="1:8" s="13" customFormat="1" ht="11.25" customHeight="1">
      <c r="A81" s="7"/>
      <c r="B81" s="14" t="s">
        <v>160</v>
      </c>
      <c r="C81" s="14"/>
      <c r="D81" s="14"/>
      <c r="E81" s="14"/>
      <c r="F81" s="14"/>
      <c r="G81" s="14"/>
      <c r="H81" s="14"/>
    </row>
    <row r="82" spans="1:8" s="13" customFormat="1" ht="11.25">
      <c r="A82" s="7"/>
      <c r="B82" s="15" t="s">
        <v>161</v>
      </c>
      <c r="C82" s="16" t="s">
        <v>162</v>
      </c>
      <c r="D82" s="17">
        <v>83.43</v>
      </c>
      <c r="E82" s="17">
        <f aca="true" t="shared" si="12" ref="E82:E145">D82*1.05</f>
        <v>87.60150000000002</v>
      </c>
      <c r="F82" s="17">
        <f aca="true" t="shared" si="13" ref="F82:F145">D82*1.1</f>
        <v>91.77300000000001</v>
      </c>
      <c r="G82" s="17">
        <f aca="true" t="shared" si="14" ref="G82:G145">D82*1.2</f>
        <v>100.116</v>
      </c>
      <c r="H82" s="18">
        <f aca="true" t="shared" si="15" ref="H82:H145">D82*1.3</f>
        <v>108.45900000000002</v>
      </c>
    </row>
    <row r="83" spans="1:8" s="13" customFormat="1" ht="21.75">
      <c r="A83" s="7"/>
      <c r="B83" s="15" t="s">
        <v>163</v>
      </c>
      <c r="C83" s="16" t="s">
        <v>164</v>
      </c>
      <c r="D83" s="17">
        <v>127.78</v>
      </c>
      <c r="E83" s="17">
        <f t="shared" si="12"/>
        <v>134.169</v>
      </c>
      <c r="F83" s="17">
        <f t="shared" si="13"/>
        <v>140.55800000000002</v>
      </c>
      <c r="G83" s="17">
        <f t="shared" si="14"/>
        <v>153.33599999999998</v>
      </c>
      <c r="H83" s="18">
        <f t="shared" si="15"/>
        <v>166.114</v>
      </c>
    </row>
    <row r="84" spans="1:8" s="13" customFormat="1" ht="21.75">
      <c r="A84" s="7"/>
      <c r="B84" s="15" t="s">
        <v>165</v>
      </c>
      <c r="C84" s="16" t="s">
        <v>166</v>
      </c>
      <c r="D84" s="17">
        <v>302.75</v>
      </c>
      <c r="E84" s="17">
        <f t="shared" si="12"/>
        <v>317.8875</v>
      </c>
      <c r="F84" s="17">
        <f t="shared" si="13"/>
        <v>333.02500000000003</v>
      </c>
      <c r="G84" s="17">
        <f t="shared" si="14"/>
        <v>363.3</v>
      </c>
      <c r="H84" s="18">
        <f t="shared" si="15"/>
        <v>393.575</v>
      </c>
    </row>
    <row r="85" spans="1:8" s="13" customFormat="1" ht="11.25">
      <c r="A85" s="7"/>
      <c r="B85" s="15" t="s">
        <v>167</v>
      </c>
      <c r="C85" s="16" t="s">
        <v>168</v>
      </c>
      <c r="D85" s="17">
        <v>89.99</v>
      </c>
      <c r="E85" s="17">
        <f t="shared" si="12"/>
        <v>94.48949999999999</v>
      </c>
      <c r="F85" s="17">
        <f t="shared" si="13"/>
        <v>98.989</v>
      </c>
      <c r="G85" s="17">
        <f t="shared" si="14"/>
        <v>107.98799999999999</v>
      </c>
      <c r="H85" s="18">
        <f t="shared" si="15"/>
        <v>116.987</v>
      </c>
    </row>
    <row r="86" spans="1:8" s="13" customFormat="1" ht="11.25">
      <c r="A86" s="7"/>
      <c r="B86" s="15" t="s">
        <v>169</v>
      </c>
      <c r="C86" s="16" t="s">
        <v>170</v>
      </c>
      <c r="D86" s="17">
        <v>103.97</v>
      </c>
      <c r="E86" s="17">
        <f t="shared" si="12"/>
        <v>109.16850000000001</v>
      </c>
      <c r="F86" s="17">
        <f t="shared" si="13"/>
        <v>114.367</v>
      </c>
      <c r="G86" s="17">
        <f t="shared" si="14"/>
        <v>124.764</v>
      </c>
      <c r="H86" s="18">
        <f t="shared" si="15"/>
        <v>135.161</v>
      </c>
    </row>
    <row r="87" spans="1:8" s="13" customFormat="1" ht="11.25">
      <c r="A87" s="7"/>
      <c r="B87" s="15" t="s">
        <v>171</v>
      </c>
      <c r="C87" s="16" t="s">
        <v>172</v>
      </c>
      <c r="D87" s="17">
        <v>152.5</v>
      </c>
      <c r="E87" s="17">
        <f t="shared" si="12"/>
        <v>160.125</v>
      </c>
      <c r="F87" s="17">
        <f t="shared" si="13"/>
        <v>167.75</v>
      </c>
      <c r="G87" s="17">
        <f t="shared" si="14"/>
        <v>183</v>
      </c>
      <c r="H87" s="18">
        <f t="shared" si="15"/>
        <v>198.25</v>
      </c>
    </row>
    <row r="88" spans="1:8" s="13" customFormat="1" ht="11.25">
      <c r="A88" s="7"/>
      <c r="B88" s="15" t="s">
        <v>173</v>
      </c>
      <c r="C88" s="16" t="s">
        <v>174</v>
      </c>
      <c r="D88" s="17">
        <v>165.67</v>
      </c>
      <c r="E88" s="17">
        <f t="shared" si="12"/>
        <v>173.9535</v>
      </c>
      <c r="F88" s="17">
        <f t="shared" si="13"/>
        <v>182.237</v>
      </c>
      <c r="G88" s="17">
        <f t="shared" si="14"/>
        <v>198.80399999999997</v>
      </c>
      <c r="H88" s="18">
        <f t="shared" si="15"/>
        <v>215.37099999999998</v>
      </c>
    </row>
    <row r="89" spans="1:8" s="13" customFormat="1" ht="11.25">
      <c r="A89" s="7"/>
      <c r="B89" s="15" t="s">
        <v>175</v>
      </c>
      <c r="C89" s="16" t="s">
        <v>176</v>
      </c>
      <c r="D89" s="17">
        <v>179.19</v>
      </c>
      <c r="E89" s="17">
        <f t="shared" si="12"/>
        <v>188.14950000000002</v>
      </c>
      <c r="F89" s="17">
        <f t="shared" si="13"/>
        <v>197.109</v>
      </c>
      <c r="G89" s="17">
        <f t="shared" si="14"/>
        <v>215.028</v>
      </c>
      <c r="H89" s="18">
        <f t="shared" si="15"/>
        <v>232.947</v>
      </c>
    </row>
    <row r="90" spans="1:8" s="13" customFormat="1" ht="11.25">
      <c r="A90" s="7"/>
      <c r="B90" s="15" t="s">
        <v>177</v>
      </c>
      <c r="C90" s="16" t="s">
        <v>178</v>
      </c>
      <c r="D90" s="17">
        <v>47.95</v>
      </c>
      <c r="E90" s="17">
        <f t="shared" si="12"/>
        <v>50.347500000000004</v>
      </c>
      <c r="F90" s="17">
        <f t="shared" si="13"/>
        <v>52.745000000000005</v>
      </c>
      <c r="G90" s="17">
        <f t="shared" si="14"/>
        <v>57.54</v>
      </c>
      <c r="H90" s="18">
        <f t="shared" si="15"/>
        <v>62.33500000000001</v>
      </c>
    </row>
    <row r="91" spans="1:8" s="13" customFormat="1" ht="11.25">
      <c r="A91" s="7"/>
      <c r="B91" s="15" t="s">
        <v>179</v>
      </c>
      <c r="C91" s="16" t="s">
        <v>180</v>
      </c>
      <c r="D91" s="17">
        <v>62.1</v>
      </c>
      <c r="E91" s="17">
        <f t="shared" si="12"/>
        <v>65.205</v>
      </c>
      <c r="F91" s="17">
        <f t="shared" si="13"/>
        <v>68.31</v>
      </c>
      <c r="G91" s="17">
        <f t="shared" si="14"/>
        <v>74.52</v>
      </c>
      <c r="H91" s="18">
        <f t="shared" si="15"/>
        <v>80.73</v>
      </c>
    </row>
    <row r="92" spans="1:8" s="13" customFormat="1" ht="11.25">
      <c r="A92" s="7"/>
      <c r="B92" s="15" t="s">
        <v>181</v>
      </c>
      <c r="C92" s="16" t="s">
        <v>182</v>
      </c>
      <c r="D92" s="17">
        <v>74.37</v>
      </c>
      <c r="E92" s="17">
        <f t="shared" si="12"/>
        <v>78.08850000000001</v>
      </c>
      <c r="F92" s="17">
        <f t="shared" si="13"/>
        <v>81.80700000000002</v>
      </c>
      <c r="G92" s="17">
        <f t="shared" si="14"/>
        <v>89.244</v>
      </c>
      <c r="H92" s="18">
        <f t="shared" si="15"/>
        <v>96.68100000000001</v>
      </c>
    </row>
    <row r="93" spans="1:8" s="13" customFormat="1" ht="11.25">
      <c r="A93" s="7"/>
      <c r="B93" s="15" t="s">
        <v>183</v>
      </c>
      <c r="C93" s="16" t="s">
        <v>184</v>
      </c>
      <c r="D93" s="17">
        <v>62.1</v>
      </c>
      <c r="E93" s="17">
        <f t="shared" si="12"/>
        <v>65.205</v>
      </c>
      <c r="F93" s="17">
        <f t="shared" si="13"/>
        <v>68.31</v>
      </c>
      <c r="G93" s="17">
        <f t="shared" si="14"/>
        <v>74.52</v>
      </c>
      <c r="H93" s="18">
        <f t="shared" si="15"/>
        <v>80.73</v>
      </c>
    </row>
    <row r="94" spans="1:8" s="13" customFormat="1" ht="11.25">
      <c r="A94" s="7"/>
      <c r="B94" s="15" t="s">
        <v>185</v>
      </c>
      <c r="C94" s="16" t="s">
        <v>186</v>
      </c>
      <c r="D94" s="17">
        <v>72.1</v>
      </c>
      <c r="E94" s="17">
        <f t="shared" si="12"/>
        <v>75.705</v>
      </c>
      <c r="F94" s="17">
        <f t="shared" si="13"/>
        <v>79.31</v>
      </c>
      <c r="G94" s="17">
        <f t="shared" si="14"/>
        <v>86.52</v>
      </c>
      <c r="H94" s="18">
        <f t="shared" si="15"/>
        <v>93.72999999999999</v>
      </c>
    </row>
    <row r="95" spans="1:8" s="13" customFormat="1" ht="11.25">
      <c r="A95" s="7"/>
      <c r="B95" s="15" t="s">
        <v>187</v>
      </c>
      <c r="C95" s="16" t="s">
        <v>188</v>
      </c>
      <c r="D95" s="17">
        <v>90.98</v>
      </c>
      <c r="E95" s="17">
        <f t="shared" si="12"/>
        <v>95.52900000000001</v>
      </c>
      <c r="F95" s="17">
        <f t="shared" si="13"/>
        <v>100.07800000000002</v>
      </c>
      <c r="G95" s="17">
        <f t="shared" si="14"/>
        <v>109.176</v>
      </c>
      <c r="H95" s="18">
        <f t="shared" si="15"/>
        <v>118.27400000000002</v>
      </c>
    </row>
    <row r="96" spans="1:8" s="13" customFormat="1" ht="11.25">
      <c r="A96" s="7"/>
      <c r="B96" s="15" t="s">
        <v>189</v>
      </c>
      <c r="C96" s="16" t="s">
        <v>190</v>
      </c>
      <c r="D96" s="17">
        <v>122.3</v>
      </c>
      <c r="E96" s="17">
        <f t="shared" si="12"/>
        <v>128.415</v>
      </c>
      <c r="F96" s="17">
        <f t="shared" si="13"/>
        <v>134.53</v>
      </c>
      <c r="G96" s="17">
        <f t="shared" si="14"/>
        <v>146.76</v>
      </c>
      <c r="H96" s="18">
        <f t="shared" si="15"/>
        <v>158.99</v>
      </c>
    </row>
    <row r="97" spans="1:8" s="13" customFormat="1" ht="11.25">
      <c r="A97" s="7"/>
      <c r="B97" s="15" t="s">
        <v>191</v>
      </c>
      <c r="C97" s="16" t="s">
        <v>192</v>
      </c>
      <c r="D97" s="17">
        <v>127.4</v>
      </c>
      <c r="E97" s="17">
        <f t="shared" si="12"/>
        <v>133.77</v>
      </c>
      <c r="F97" s="17">
        <f t="shared" si="13"/>
        <v>140.14000000000001</v>
      </c>
      <c r="G97" s="17">
        <f t="shared" si="14"/>
        <v>152.88</v>
      </c>
      <c r="H97" s="18">
        <f t="shared" si="15"/>
        <v>165.62</v>
      </c>
    </row>
    <row r="98" spans="1:8" s="13" customFormat="1" ht="11.25">
      <c r="A98" s="7"/>
      <c r="B98" s="15" t="s">
        <v>193</v>
      </c>
      <c r="C98" s="16" t="s">
        <v>194</v>
      </c>
      <c r="D98" s="17">
        <v>81.92</v>
      </c>
      <c r="E98" s="17">
        <f t="shared" si="12"/>
        <v>86.016</v>
      </c>
      <c r="F98" s="17">
        <f t="shared" si="13"/>
        <v>90.11200000000001</v>
      </c>
      <c r="G98" s="17">
        <f t="shared" si="14"/>
        <v>98.304</v>
      </c>
      <c r="H98" s="18">
        <f t="shared" si="15"/>
        <v>106.49600000000001</v>
      </c>
    </row>
    <row r="99" spans="1:8" s="13" customFormat="1" ht="11.25">
      <c r="A99" s="7"/>
      <c r="B99" s="15" t="s">
        <v>195</v>
      </c>
      <c r="C99" s="16" t="s">
        <v>196</v>
      </c>
      <c r="D99" s="17">
        <v>97.96</v>
      </c>
      <c r="E99" s="17">
        <f t="shared" si="12"/>
        <v>102.858</v>
      </c>
      <c r="F99" s="17">
        <f t="shared" si="13"/>
        <v>107.756</v>
      </c>
      <c r="G99" s="17">
        <f t="shared" si="14"/>
        <v>117.55199999999999</v>
      </c>
      <c r="H99" s="18">
        <f t="shared" si="15"/>
        <v>127.348</v>
      </c>
    </row>
    <row r="100" spans="1:8" s="13" customFormat="1" ht="11.25">
      <c r="A100" s="7"/>
      <c r="B100" s="15" t="s">
        <v>197</v>
      </c>
      <c r="C100" s="16" t="s">
        <v>198</v>
      </c>
      <c r="D100" s="17">
        <v>107.2</v>
      </c>
      <c r="E100" s="17">
        <f t="shared" si="12"/>
        <v>112.56</v>
      </c>
      <c r="F100" s="17">
        <f t="shared" si="13"/>
        <v>117.92000000000002</v>
      </c>
      <c r="G100" s="17">
        <f t="shared" si="14"/>
        <v>128.64</v>
      </c>
      <c r="H100" s="18">
        <f t="shared" si="15"/>
        <v>139.36</v>
      </c>
    </row>
    <row r="101" spans="1:8" s="13" customFormat="1" ht="11.25">
      <c r="A101" s="7"/>
      <c r="B101" s="15" t="s">
        <v>199</v>
      </c>
      <c r="C101" s="16" t="s">
        <v>200</v>
      </c>
      <c r="D101" s="17">
        <v>126.27</v>
      </c>
      <c r="E101" s="17">
        <f t="shared" si="12"/>
        <v>132.58350000000002</v>
      </c>
      <c r="F101" s="17">
        <f t="shared" si="13"/>
        <v>138.89700000000002</v>
      </c>
      <c r="G101" s="17">
        <f t="shared" si="14"/>
        <v>151.524</v>
      </c>
      <c r="H101" s="18">
        <f t="shared" si="15"/>
        <v>164.151</v>
      </c>
    </row>
    <row r="102" spans="1:8" s="13" customFormat="1" ht="11.25">
      <c r="A102" s="7"/>
      <c r="B102" s="15" t="s">
        <v>201</v>
      </c>
      <c r="C102" s="16" t="s">
        <v>202</v>
      </c>
      <c r="D102" s="17">
        <v>144.01</v>
      </c>
      <c r="E102" s="17">
        <f t="shared" si="12"/>
        <v>151.2105</v>
      </c>
      <c r="F102" s="17">
        <f t="shared" si="13"/>
        <v>158.411</v>
      </c>
      <c r="G102" s="17">
        <f t="shared" si="14"/>
        <v>172.81199999999998</v>
      </c>
      <c r="H102" s="18">
        <f t="shared" si="15"/>
        <v>187.213</v>
      </c>
    </row>
    <row r="103" spans="1:8" s="13" customFormat="1" ht="11.25">
      <c r="A103" s="7"/>
      <c r="B103" s="15" t="s">
        <v>203</v>
      </c>
      <c r="C103" s="16" t="s">
        <v>204</v>
      </c>
      <c r="D103" s="17">
        <v>81.92</v>
      </c>
      <c r="E103" s="17">
        <f t="shared" si="12"/>
        <v>86.016</v>
      </c>
      <c r="F103" s="17">
        <f t="shared" si="13"/>
        <v>90.11200000000001</v>
      </c>
      <c r="G103" s="17">
        <f t="shared" si="14"/>
        <v>98.304</v>
      </c>
      <c r="H103" s="18">
        <f t="shared" si="15"/>
        <v>106.49600000000001</v>
      </c>
    </row>
    <row r="104" spans="1:8" s="13" customFormat="1" ht="11.25">
      <c r="A104" s="7"/>
      <c r="B104" s="15" t="s">
        <v>205</v>
      </c>
      <c r="C104" s="16" t="s">
        <v>206</v>
      </c>
      <c r="D104" s="17">
        <v>109.66</v>
      </c>
      <c r="E104" s="17">
        <f t="shared" si="12"/>
        <v>115.143</v>
      </c>
      <c r="F104" s="17">
        <f t="shared" si="13"/>
        <v>120.626</v>
      </c>
      <c r="G104" s="17">
        <f t="shared" si="14"/>
        <v>131.59199999999998</v>
      </c>
      <c r="H104" s="18">
        <f t="shared" si="15"/>
        <v>142.558</v>
      </c>
    </row>
    <row r="105" spans="1:8" s="13" customFormat="1" ht="11.25">
      <c r="A105" s="7"/>
      <c r="B105" s="15" t="s">
        <v>207</v>
      </c>
      <c r="C105" s="16" t="s">
        <v>208</v>
      </c>
      <c r="D105" s="17">
        <v>73.61</v>
      </c>
      <c r="E105" s="17">
        <f t="shared" si="12"/>
        <v>77.29050000000001</v>
      </c>
      <c r="F105" s="17">
        <f t="shared" si="13"/>
        <v>80.971</v>
      </c>
      <c r="G105" s="17">
        <f t="shared" si="14"/>
        <v>88.332</v>
      </c>
      <c r="H105" s="18">
        <f t="shared" si="15"/>
        <v>95.693</v>
      </c>
    </row>
    <row r="106" spans="1:8" s="13" customFormat="1" ht="11.25">
      <c r="A106" s="7"/>
      <c r="B106" s="15" t="s">
        <v>209</v>
      </c>
      <c r="C106" s="16" t="s">
        <v>210</v>
      </c>
      <c r="D106" s="17">
        <v>97.58</v>
      </c>
      <c r="E106" s="17">
        <f t="shared" si="12"/>
        <v>102.459</v>
      </c>
      <c r="F106" s="17">
        <f t="shared" si="13"/>
        <v>107.33800000000001</v>
      </c>
      <c r="G106" s="17">
        <f t="shared" si="14"/>
        <v>117.09599999999999</v>
      </c>
      <c r="H106" s="18">
        <f t="shared" si="15"/>
        <v>126.854</v>
      </c>
    </row>
    <row r="107" spans="1:8" s="13" customFormat="1" ht="11.25">
      <c r="A107" s="7"/>
      <c r="B107" s="15" t="s">
        <v>211</v>
      </c>
      <c r="C107" s="16" t="s">
        <v>212</v>
      </c>
      <c r="D107" s="17">
        <v>179.47</v>
      </c>
      <c r="E107" s="17">
        <f t="shared" si="12"/>
        <v>188.4435</v>
      </c>
      <c r="F107" s="17">
        <f t="shared" si="13"/>
        <v>197.417</v>
      </c>
      <c r="G107" s="17">
        <f t="shared" si="14"/>
        <v>215.364</v>
      </c>
      <c r="H107" s="18">
        <f t="shared" si="15"/>
        <v>233.311</v>
      </c>
    </row>
    <row r="108" spans="1:8" s="13" customFormat="1" ht="11.25">
      <c r="A108" s="7"/>
      <c r="B108" s="15" t="s">
        <v>213</v>
      </c>
      <c r="C108" s="16" t="s">
        <v>214</v>
      </c>
      <c r="D108" s="17">
        <v>273.91</v>
      </c>
      <c r="E108" s="17">
        <f t="shared" si="12"/>
        <v>287.60550000000006</v>
      </c>
      <c r="F108" s="17">
        <f t="shared" si="13"/>
        <v>301.30100000000004</v>
      </c>
      <c r="G108" s="17">
        <f t="shared" si="14"/>
        <v>328.692</v>
      </c>
      <c r="H108" s="18">
        <f t="shared" si="15"/>
        <v>356.083</v>
      </c>
    </row>
    <row r="109" spans="1:8" s="13" customFormat="1" ht="11.25">
      <c r="A109" s="7"/>
      <c r="B109" s="15" t="s">
        <v>215</v>
      </c>
      <c r="C109" s="16" t="s">
        <v>216</v>
      </c>
      <c r="D109" s="17">
        <v>90.75</v>
      </c>
      <c r="E109" s="17">
        <f t="shared" si="12"/>
        <v>95.28750000000001</v>
      </c>
      <c r="F109" s="17">
        <f t="shared" si="13"/>
        <v>99.825</v>
      </c>
      <c r="G109" s="17">
        <f t="shared" si="14"/>
        <v>108.89999999999999</v>
      </c>
      <c r="H109" s="18">
        <f t="shared" si="15"/>
        <v>117.97500000000001</v>
      </c>
    </row>
    <row r="110" spans="1:8" s="13" customFormat="1" ht="11.25">
      <c r="A110" s="7"/>
      <c r="B110" s="15" t="s">
        <v>217</v>
      </c>
      <c r="C110" s="16" t="s">
        <v>218</v>
      </c>
      <c r="D110" s="17">
        <v>300.1</v>
      </c>
      <c r="E110" s="17">
        <f t="shared" si="12"/>
        <v>315.105</v>
      </c>
      <c r="F110" s="17">
        <f t="shared" si="13"/>
        <v>330.11000000000007</v>
      </c>
      <c r="G110" s="17">
        <f t="shared" si="14"/>
        <v>360.12</v>
      </c>
      <c r="H110" s="18">
        <f t="shared" si="15"/>
        <v>390.13000000000005</v>
      </c>
    </row>
    <row r="111" spans="1:8" s="13" customFormat="1" ht="11.25">
      <c r="A111" s="7"/>
      <c r="B111" s="15" t="s">
        <v>219</v>
      </c>
      <c r="C111" s="16" t="s">
        <v>220</v>
      </c>
      <c r="D111" s="17">
        <v>319.93</v>
      </c>
      <c r="E111" s="17">
        <f t="shared" si="12"/>
        <v>335.92650000000003</v>
      </c>
      <c r="F111" s="17">
        <f t="shared" si="13"/>
        <v>351.92300000000006</v>
      </c>
      <c r="G111" s="17">
        <f t="shared" si="14"/>
        <v>383.916</v>
      </c>
      <c r="H111" s="18">
        <f t="shared" si="15"/>
        <v>415.90900000000005</v>
      </c>
    </row>
    <row r="112" spans="1:8" s="13" customFormat="1" ht="11.25">
      <c r="A112" s="7"/>
      <c r="B112" s="15" t="s">
        <v>221</v>
      </c>
      <c r="C112" s="16" t="s">
        <v>222</v>
      </c>
      <c r="D112" s="17">
        <v>133.45</v>
      </c>
      <c r="E112" s="17">
        <f t="shared" si="12"/>
        <v>140.1225</v>
      </c>
      <c r="F112" s="17">
        <f t="shared" si="13"/>
        <v>146.795</v>
      </c>
      <c r="G112" s="17">
        <f t="shared" si="14"/>
        <v>160.14</v>
      </c>
      <c r="H112" s="18">
        <f t="shared" si="15"/>
        <v>173.48499999999999</v>
      </c>
    </row>
    <row r="113" spans="1:8" s="13" customFormat="1" ht="11.25">
      <c r="A113" s="7"/>
      <c r="B113" s="15" t="s">
        <v>223</v>
      </c>
      <c r="C113" s="16" t="s">
        <v>224</v>
      </c>
      <c r="D113" s="17">
        <v>153.63</v>
      </c>
      <c r="E113" s="17">
        <f t="shared" si="12"/>
        <v>161.3115</v>
      </c>
      <c r="F113" s="17">
        <f t="shared" si="13"/>
        <v>168.993</v>
      </c>
      <c r="G113" s="17">
        <f t="shared" si="14"/>
        <v>184.356</v>
      </c>
      <c r="H113" s="18">
        <f t="shared" si="15"/>
        <v>199.719</v>
      </c>
    </row>
    <row r="114" spans="1:8" s="13" customFormat="1" ht="11.25">
      <c r="A114" s="7"/>
      <c r="B114" s="15" t="s">
        <v>225</v>
      </c>
      <c r="C114" s="16" t="s">
        <v>226</v>
      </c>
      <c r="D114" s="17">
        <v>175.35</v>
      </c>
      <c r="E114" s="17">
        <f t="shared" si="12"/>
        <v>184.1175</v>
      </c>
      <c r="F114" s="17">
        <f t="shared" si="13"/>
        <v>192.88500000000002</v>
      </c>
      <c r="G114" s="17">
        <f t="shared" si="14"/>
        <v>210.42</v>
      </c>
      <c r="H114" s="18">
        <f t="shared" si="15"/>
        <v>227.955</v>
      </c>
    </row>
    <row r="115" spans="1:8" s="13" customFormat="1" ht="11.25">
      <c r="A115" s="7"/>
      <c r="B115" s="15" t="s">
        <v>227</v>
      </c>
      <c r="C115" s="16" t="s">
        <v>228</v>
      </c>
      <c r="D115" s="17">
        <v>203.09</v>
      </c>
      <c r="E115" s="17">
        <f t="shared" si="12"/>
        <v>213.24450000000002</v>
      </c>
      <c r="F115" s="17">
        <f t="shared" si="13"/>
        <v>223.39900000000003</v>
      </c>
      <c r="G115" s="17">
        <f t="shared" si="14"/>
        <v>243.708</v>
      </c>
      <c r="H115" s="18">
        <f t="shared" si="15"/>
        <v>264.017</v>
      </c>
    </row>
    <row r="116" spans="1:8" s="13" customFormat="1" ht="11.25">
      <c r="A116" s="7"/>
      <c r="B116" s="15" t="s">
        <v>229</v>
      </c>
      <c r="C116" s="16" t="s">
        <v>230</v>
      </c>
      <c r="D116" s="17">
        <v>223.85</v>
      </c>
      <c r="E116" s="17">
        <f t="shared" si="12"/>
        <v>235.0425</v>
      </c>
      <c r="F116" s="17">
        <f t="shared" si="13"/>
        <v>246.235</v>
      </c>
      <c r="G116" s="17">
        <f t="shared" si="14"/>
        <v>268.62</v>
      </c>
      <c r="H116" s="18">
        <f t="shared" si="15"/>
        <v>291.005</v>
      </c>
    </row>
    <row r="117" spans="1:8" s="13" customFormat="1" ht="11.25">
      <c r="A117" s="7"/>
      <c r="B117" s="15" t="s">
        <v>231</v>
      </c>
      <c r="C117" s="16" t="s">
        <v>232</v>
      </c>
      <c r="D117" s="17">
        <v>475.45</v>
      </c>
      <c r="E117" s="17">
        <f t="shared" si="12"/>
        <v>499.2225</v>
      </c>
      <c r="F117" s="17">
        <f t="shared" si="13"/>
        <v>522.995</v>
      </c>
      <c r="G117" s="17">
        <f t="shared" si="14"/>
        <v>570.54</v>
      </c>
      <c r="H117" s="18">
        <f t="shared" si="15"/>
        <v>618.085</v>
      </c>
    </row>
    <row r="118" spans="1:8" s="13" customFormat="1" ht="11.25">
      <c r="A118" s="7"/>
      <c r="B118" s="15" t="s">
        <v>233</v>
      </c>
      <c r="C118" s="16" t="s">
        <v>234</v>
      </c>
      <c r="D118" s="17">
        <v>623.61</v>
      </c>
      <c r="E118" s="17">
        <f t="shared" si="12"/>
        <v>654.7905000000001</v>
      </c>
      <c r="F118" s="17">
        <f t="shared" si="13"/>
        <v>685.9710000000001</v>
      </c>
      <c r="G118" s="17">
        <f t="shared" si="14"/>
        <v>748.332</v>
      </c>
      <c r="H118" s="18">
        <f t="shared" si="15"/>
        <v>810.6930000000001</v>
      </c>
    </row>
    <row r="119" spans="1:8" s="13" customFormat="1" ht="11.25">
      <c r="A119" s="7"/>
      <c r="B119" s="15" t="s">
        <v>235</v>
      </c>
      <c r="C119" s="16" t="s">
        <v>236</v>
      </c>
      <c r="D119" s="17">
        <v>303.7</v>
      </c>
      <c r="E119" s="17">
        <f t="shared" si="12"/>
        <v>318.885</v>
      </c>
      <c r="F119" s="17">
        <f t="shared" si="13"/>
        <v>334.07</v>
      </c>
      <c r="G119" s="17">
        <f t="shared" si="14"/>
        <v>364.44</v>
      </c>
      <c r="H119" s="18">
        <f t="shared" si="15"/>
        <v>394.81</v>
      </c>
    </row>
    <row r="120" spans="1:8" s="13" customFormat="1" ht="11.25">
      <c r="A120" s="7"/>
      <c r="B120" s="15" t="s">
        <v>237</v>
      </c>
      <c r="C120" s="16" t="s">
        <v>238</v>
      </c>
      <c r="D120" s="17">
        <v>25.3</v>
      </c>
      <c r="E120" s="17">
        <f t="shared" si="12"/>
        <v>26.565</v>
      </c>
      <c r="F120" s="17">
        <f t="shared" si="13"/>
        <v>27.830000000000002</v>
      </c>
      <c r="G120" s="17">
        <f t="shared" si="14"/>
        <v>30.36</v>
      </c>
      <c r="H120" s="18">
        <f t="shared" si="15"/>
        <v>32.89</v>
      </c>
    </row>
    <row r="121" spans="1:8" s="13" customFormat="1" ht="11.25">
      <c r="A121" s="7"/>
      <c r="B121" s="15" t="s">
        <v>239</v>
      </c>
      <c r="C121" s="16" t="s">
        <v>240</v>
      </c>
      <c r="D121" s="17">
        <v>54.55</v>
      </c>
      <c r="E121" s="17">
        <f t="shared" si="12"/>
        <v>57.277499999999996</v>
      </c>
      <c r="F121" s="17">
        <f t="shared" si="13"/>
        <v>60.005</v>
      </c>
      <c r="G121" s="17">
        <f t="shared" si="14"/>
        <v>65.46</v>
      </c>
      <c r="H121" s="18">
        <f t="shared" si="15"/>
        <v>70.91499999999999</v>
      </c>
    </row>
    <row r="122" spans="1:8" s="13" customFormat="1" ht="11.25">
      <c r="A122" s="7"/>
      <c r="B122" s="15" t="s">
        <v>241</v>
      </c>
      <c r="C122" s="16" t="s">
        <v>242</v>
      </c>
      <c r="D122" s="17">
        <v>37.75</v>
      </c>
      <c r="E122" s="17">
        <f t="shared" si="12"/>
        <v>39.6375</v>
      </c>
      <c r="F122" s="17">
        <f t="shared" si="13"/>
        <v>41.525000000000006</v>
      </c>
      <c r="G122" s="17">
        <f t="shared" si="14"/>
        <v>45.3</v>
      </c>
      <c r="H122" s="18">
        <f t="shared" si="15"/>
        <v>49.075</v>
      </c>
    </row>
    <row r="123" spans="1:8" s="13" customFormat="1" ht="11.25">
      <c r="A123" s="7"/>
      <c r="B123" s="15" t="s">
        <v>243</v>
      </c>
      <c r="C123" s="16" t="s">
        <v>244</v>
      </c>
      <c r="D123" s="17">
        <v>37.75</v>
      </c>
      <c r="E123" s="17">
        <f t="shared" si="12"/>
        <v>39.6375</v>
      </c>
      <c r="F123" s="17">
        <f t="shared" si="13"/>
        <v>41.525000000000006</v>
      </c>
      <c r="G123" s="17">
        <f t="shared" si="14"/>
        <v>45.3</v>
      </c>
      <c r="H123" s="18">
        <f t="shared" si="15"/>
        <v>49.075</v>
      </c>
    </row>
    <row r="124" spans="1:8" s="13" customFormat="1" ht="11.25">
      <c r="A124" s="7"/>
      <c r="B124" s="15" t="s">
        <v>245</v>
      </c>
      <c r="C124" s="16" t="s">
        <v>246</v>
      </c>
      <c r="D124" s="17">
        <v>58.7</v>
      </c>
      <c r="E124" s="17">
        <f t="shared" si="12"/>
        <v>61.635000000000005</v>
      </c>
      <c r="F124" s="17">
        <f t="shared" si="13"/>
        <v>64.57000000000001</v>
      </c>
      <c r="G124" s="17">
        <f t="shared" si="14"/>
        <v>70.44</v>
      </c>
      <c r="H124" s="18">
        <f t="shared" si="15"/>
        <v>76.31</v>
      </c>
    </row>
    <row r="125" spans="1:8" s="13" customFormat="1" ht="11.25">
      <c r="A125" s="7"/>
      <c r="B125" s="15" t="s">
        <v>247</v>
      </c>
      <c r="C125" s="16" t="s">
        <v>248</v>
      </c>
      <c r="D125" s="17">
        <v>49.07</v>
      </c>
      <c r="E125" s="17">
        <f t="shared" si="12"/>
        <v>51.523500000000006</v>
      </c>
      <c r="F125" s="17">
        <f t="shared" si="13"/>
        <v>53.977000000000004</v>
      </c>
      <c r="G125" s="17">
        <f t="shared" si="14"/>
        <v>58.884</v>
      </c>
      <c r="H125" s="18">
        <f t="shared" si="15"/>
        <v>63.791000000000004</v>
      </c>
    </row>
    <row r="126" spans="1:8" s="13" customFormat="1" ht="11.25">
      <c r="A126" s="7"/>
      <c r="B126" s="15" t="s">
        <v>249</v>
      </c>
      <c r="C126" s="16" t="s">
        <v>250</v>
      </c>
      <c r="D126" s="17">
        <v>51.15</v>
      </c>
      <c r="E126" s="17">
        <f t="shared" si="12"/>
        <v>53.7075</v>
      </c>
      <c r="F126" s="17">
        <f t="shared" si="13"/>
        <v>56.265</v>
      </c>
      <c r="G126" s="17">
        <f t="shared" si="14"/>
        <v>61.379999999999995</v>
      </c>
      <c r="H126" s="18">
        <f t="shared" si="15"/>
        <v>66.495</v>
      </c>
    </row>
    <row r="127" spans="1:8" s="13" customFormat="1" ht="11.25">
      <c r="A127" s="7"/>
      <c r="B127" s="15" t="s">
        <v>251</v>
      </c>
      <c r="C127" s="16" t="s">
        <v>252</v>
      </c>
      <c r="D127" s="17">
        <v>51.75</v>
      </c>
      <c r="E127" s="17">
        <f t="shared" si="12"/>
        <v>54.337500000000006</v>
      </c>
      <c r="F127" s="17">
        <f t="shared" si="13"/>
        <v>56.925000000000004</v>
      </c>
      <c r="G127" s="17">
        <f t="shared" si="14"/>
        <v>62.099999999999994</v>
      </c>
      <c r="H127" s="18">
        <f t="shared" si="15"/>
        <v>67.275</v>
      </c>
    </row>
    <row r="128" spans="1:8" s="13" customFormat="1" ht="11.25">
      <c r="A128" s="7"/>
      <c r="B128" s="15" t="s">
        <v>253</v>
      </c>
      <c r="C128" s="16" t="s">
        <v>254</v>
      </c>
      <c r="D128" s="17">
        <v>115.7</v>
      </c>
      <c r="E128" s="17">
        <f t="shared" si="12"/>
        <v>121.48500000000001</v>
      </c>
      <c r="F128" s="17">
        <f t="shared" si="13"/>
        <v>127.27000000000001</v>
      </c>
      <c r="G128" s="17">
        <f t="shared" si="14"/>
        <v>138.84</v>
      </c>
      <c r="H128" s="18">
        <f t="shared" si="15"/>
        <v>150.41</v>
      </c>
    </row>
    <row r="129" spans="1:8" s="13" customFormat="1" ht="11.25">
      <c r="A129" s="7"/>
      <c r="B129" s="15" t="s">
        <v>255</v>
      </c>
      <c r="C129" s="16" t="s">
        <v>256</v>
      </c>
      <c r="D129" s="17">
        <v>110.23</v>
      </c>
      <c r="E129" s="17">
        <f t="shared" si="12"/>
        <v>115.7415</v>
      </c>
      <c r="F129" s="17">
        <f t="shared" si="13"/>
        <v>121.25300000000001</v>
      </c>
      <c r="G129" s="17">
        <f t="shared" si="14"/>
        <v>132.276</v>
      </c>
      <c r="H129" s="18">
        <f t="shared" si="15"/>
        <v>143.299</v>
      </c>
    </row>
    <row r="130" spans="1:8" s="13" customFormat="1" ht="11.25">
      <c r="A130" s="7"/>
      <c r="B130" s="15" t="s">
        <v>257</v>
      </c>
      <c r="C130" s="16" t="s">
        <v>258</v>
      </c>
      <c r="D130" s="17">
        <v>18.68</v>
      </c>
      <c r="E130" s="17">
        <f t="shared" si="12"/>
        <v>19.614</v>
      </c>
      <c r="F130" s="17">
        <f t="shared" si="13"/>
        <v>20.548000000000002</v>
      </c>
      <c r="G130" s="17">
        <f t="shared" si="14"/>
        <v>22.416</v>
      </c>
      <c r="H130" s="18">
        <f t="shared" si="15"/>
        <v>24.284</v>
      </c>
    </row>
    <row r="131" spans="1:8" s="13" customFormat="1" ht="11.25">
      <c r="A131" s="7"/>
      <c r="B131" s="15" t="s">
        <v>259</v>
      </c>
      <c r="C131" s="16" t="s">
        <v>260</v>
      </c>
      <c r="D131" s="17">
        <v>72.1</v>
      </c>
      <c r="E131" s="17">
        <f t="shared" si="12"/>
        <v>75.705</v>
      </c>
      <c r="F131" s="17">
        <f t="shared" si="13"/>
        <v>79.31</v>
      </c>
      <c r="G131" s="17">
        <f t="shared" si="14"/>
        <v>86.52</v>
      </c>
      <c r="H131" s="18">
        <f t="shared" si="15"/>
        <v>93.72999999999999</v>
      </c>
    </row>
    <row r="132" spans="1:8" s="13" customFormat="1" ht="11.25">
      <c r="A132" s="7"/>
      <c r="B132" s="15" t="s">
        <v>261</v>
      </c>
      <c r="C132" s="16" t="s">
        <v>262</v>
      </c>
      <c r="D132" s="17">
        <v>60.58</v>
      </c>
      <c r="E132" s="17">
        <f t="shared" si="12"/>
        <v>63.609</v>
      </c>
      <c r="F132" s="17">
        <f t="shared" si="13"/>
        <v>66.638</v>
      </c>
      <c r="G132" s="17">
        <f t="shared" si="14"/>
        <v>72.696</v>
      </c>
      <c r="H132" s="18">
        <f t="shared" si="15"/>
        <v>78.754</v>
      </c>
    </row>
    <row r="133" spans="1:8" s="13" customFormat="1" ht="11.25">
      <c r="A133" s="7"/>
      <c r="B133" s="15" t="s">
        <v>263</v>
      </c>
      <c r="C133" s="16" t="s">
        <v>264</v>
      </c>
      <c r="D133" s="17">
        <v>62.67</v>
      </c>
      <c r="E133" s="17">
        <f t="shared" si="12"/>
        <v>65.8035</v>
      </c>
      <c r="F133" s="17">
        <f t="shared" si="13"/>
        <v>68.93700000000001</v>
      </c>
      <c r="G133" s="17">
        <f t="shared" si="14"/>
        <v>75.204</v>
      </c>
      <c r="H133" s="18">
        <f t="shared" si="15"/>
        <v>81.471</v>
      </c>
    </row>
    <row r="134" spans="1:8" s="13" customFormat="1" ht="11.25">
      <c r="A134" s="7"/>
      <c r="B134" s="15" t="s">
        <v>265</v>
      </c>
      <c r="C134" s="16" t="s">
        <v>266</v>
      </c>
      <c r="D134" s="17">
        <v>46.31</v>
      </c>
      <c r="E134" s="17">
        <f t="shared" si="12"/>
        <v>48.6255</v>
      </c>
      <c r="F134" s="17">
        <f t="shared" si="13"/>
        <v>50.94100000000001</v>
      </c>
      <c r="G134" s="17">
        <f t="shared" si="14"/>
        <v>55.572</v>
      </c>
      <c r="H134" s="18">
        <f t="shared" si="15"/>
        <v>60.203</v>
      </c>
    </row>
    <row r="135" spans="1:8" s="13" customFormat="1" ht="11.25">
      <c r="A135" s="7"/>
      <c r="B135" s="15" t="s">
        <v>267</v>
      </c>
      <c r="C135" s="16" t="s">
        <v>268</v>
      </c>
      <c r="D135" s="17">
        <v>5.1</v>
      </c>
      <c r="E135" s="17">
        <f t="shared" si="12"/>
        <v>5.3549999999999995</v>
      </c>
      <c r="F135" s="17">
        <f t="shared" si="13"/>
        <v>5.61</v>
      </c>
      <c r="G135" s="17">
        <f t="shared" si="14"/>
        <v>6.119999999999999</v>
      </c>
      <c r="H135" s="18">
        <f t="shared" si="15"/>
        <v>6.63</v>
      </c>
    </row>
    <row r="136" spans="1:8" s="13" customFormat="1" ht="11.25">
      <c r="A136" s="7"/>
      <c r="B136" s="15" t="s">
        <v>269</v>
      </c>
      <c r="C136" s="16" t="s">
        <v>270</v>
      </c>
      <c r="D136" s="17">
        <v>12.65</v>
      </c>
      <c r="E136" s="17">
        <f t="shared" si="12"/>
        <v>13.2825</v>
      </c>
      <c r="F136" s="17">
        <f t="shared" si="13"/>
        <v>13.915000000000001</v>
      </c>
      <c r="G136" s="17">
        <f t="shared" si="14"/>
        <v>15.18</v>
      </c>
      <c r="H136" s="18">
        <f t="shared" si="15"/>
        <v>16.445</v>
      </c>
    </row>
    <row r="137" spans="1:8" s="13" customFormat="1" ht="11.25">
      <c r="A137" s="7"/>
      <c r="B137" s="15" t="s">
        <v>271</v>
      </c>
      <c r="C137" s="16" t="s">
        <v>272</v>
      </c>
      <c r="D137" s="17">
        <v>13.02</v>
      </c>
      <c r="E137" s="17">
        <f t="shared" si="12"/>
        <v>13.671</v>
      </c>
      <c r="F137" s="17">
        <f t="shared" si="13"/>
        <v>14.322000000000001</v>
      </c>
      <c r="G137" s="17">
        <f t="shared" si="14"/>
        <v>15.623999999999999</v>
      </c>
      <c r="H137" s="18">
        <f t="shared" si="15"/>
        <v>16.926</v>
      </c>
    </row>
    <row r="138" spans="1:8" s="13" customFormat="1" ht="21.75">
      <c r="A138" s="7"/>
      <c r="B138" s="15" t="s">
        <v>273</v>
      </c>
      <c r="C138" s="16" t="s">
        <v>274</v>
      </c>
      <c r="D138" s="17">
        <v>1.88</v>
      </c>
      <c r="E138" s="17">
        <f t="shared" si="12"/>
        <v>1.974</v>
      </c>
      <c r="F138" s="17">
        <f t="shared" si="13"/>
        <v>2.068</v>
      </c>
      <c r="G138" s="17">
        <f t="shared" si="14"/>
        <v>2.256</v>
      </c>
      <c r="H138" s="18">
        <f t="shared" si="15"/>
        <v>2.444</v>
      </c>
    </row>
    <row r="139" spans="1:8" s="13" customFormat="1" ht="21.75">
      <c r="A139" s="7"/>
      <c r="B139" s="15" t="s">
        <v>275</v>
      </c>
      <c r="C139" s="16" t="s">
        <v>276</v>
      </c>
      <c r="D139" s="17">
        <v>2.15</v>
      </c>
      <c r="E139" s="17">
        <f t="shared" si="12"/>
        <v>2.2575</v>
      </c>
      <c r="F139" s="17">
        <f t="shared" si="13"/>
        <v>2.365</v>
      </c>
      <c r="G139" s="17">
        <f t="shared" si="14"/>
        <v>2.5799999999999996</v>
      </c>
      <c r="H139" s="18">
        <f t="shared" si="15"/>
        <v>2.795</v>
      </c>
    </row>
    <row r="140" spans="1:8" s="13" customFormat="1" ht="21.75">
      <c r="A140" s="7"/>
      <c r="B140" s="15" t="s">
        <v>277</v>
      </c>
      <c r="C140" s="16" t="s">
        <v>278</v>
      </c>
      <c r="D140" s="17">
        <v>5.1</v>
      </c>
      <c r="E140" s="17">
        <f t="shared" si="12"/>
        <v>5.3549999999999995</v>
      </c>
      <c r="F140" s="17">
        <f t="shared" si="13"/>
        <v>5.61</v>
      </c>
      <c r="G140" s="17">
        <f t="shared" si="14"/>
        <v>6.119999999999999</v>
      </c>
      <c r="H140" s="18">
        <f t="shared" si="15"/>
        <v>6.63</v>
      </c>
    </row>
    <row r="141" spans="1:8" s="13" customFormat="1" ht="11.25">
      <c r="A141" s="7"/>
      <c r="B141" s="15" t="s">
        <v>279</v>
      </c>
      <c r="C141" s="16" t="s">
        <v>280</v>
      </c>
      <c r="D141" s="17">
        <v>61.35</v>
      </c>
      <c r="E141" s="17">
        <f t="shared" si="12"/>
        <v>64.4175</v>
      </c>
      <c r="F141" s="17">
        <f t="shared" si="13"/>
        <v>67.48500000000001</v>
      </c>
      <c r="G141" s="17">
        <f t="shared" si="14"/>
        <v>73.62</v>
      </c>
      <c r="H141" s="18">
        <f t="shared" si="15"/>
        <v>79.75500000000001</v>
      </c>
    </row>
    <row r="142" spans="1:8" s="13" customFormat="1" ht="11.25">
      <c r="A142" s="7"/>
      <c r="B142" s="15" t="s">
        <v>281</v>
      </c>
      <c r="C142" s="16" t="s">
        <v>282</v>
      </c>
      <c r="D142" s="17">
        <v>21.35</v>
      </c>
      <c r="E142" s="17">
        <f t="shared" si="12"/>
        <v>22.417500000000004</v>
      </c>
      <c r="F142" s="17">
        <f t="shared" si="13"/>
        <v>23.485000000000003</v>
      </c>
      <c r="G142" s="17">
        <f t="shared" si="14"/>
        <v>25.62</v>
      </c>
      <c r="H142" s="18">
        <f t="shared" si="15"/>
        <v>27.755000000000003</v>
      </c>
    </row>
    <row r="143" spans="1:8" s="13" customFormat="1" ht="11.25">
      <c r="A143" s="7"/>
      <c r="B143" s="15" t="s">
        <v>283</v>
      </c>
      <c r="C143" s="16" t="s">
        <v>284</v>
      </c>
      <c r="D143" s="17">
        <v>5.58</v>
      </c>
      <c r="E143" s="17">
        <f t="shared" si="12"/>
        <v>5.859</v>
      </c>
      <c r="F143" s="17">
        <f t="shared" si="13"/>
        <v>6.138000000000001</v>
      </c>
      <c r="G143" s="17">
        <f t="shared" si="14"/>
        <v>6.696</v>
      </c>
      <c r="H143" s="18">
        <f t="shared" si="15"/>
        <v>7.2540000000000004</v>
      </c>
    </row>
    <row r="144" spans="1:8" s="13" customFormat="1" ht="11.25">
      <c r="A144" s="7"/>
      <c r="B144" s="15" t="s">
        <v>285</v>
      </c>
      <c r="C144" s="16" t="s">
        <v>286</v>
      </c>
      <c r="D144" s="17">
        <v>3.02</v>
      </c>
      <c r="E144" s="17">
        <f t="shared" si="12"/>
        <v>3.1710000000000003</v>
      </c>
      <c r="F144" s="17">
        <f t="shared" si="13"/>
        <v>3.3220000000000005</v>
      </c>
      <c r="G144" s="17">
        <f t="shared" si="14"/>
        <v>3.6239999999999997</v>
      </c>
      <c r="H144" s="18">
        <f t="shared" si="15"/>
        <v>3.926</v>
      </c>
    </row>
    <row r="145" spans="1:8" s="13" customFormat="1" ht="11.25">
      <c r="A145" s="7"/>
      <c r="B145" s="15" t="s">
        <v>287</v>
      </c>
      <c r="C145" s="16" t="s">
        <v>288</v>
      </c>
      <c r="D145" s="17">
        <v>32.28</v>
      </c>
      <c r="E145" s="17">
        <f t="shared" si="12"/>
        <v>33.894000000000005</v>
      </c>
      <c r="F145" s="17">
        <f t="shared" si="13"/>
        <v>35.508</v>
      </c>
      <c r="G145" s="17">
        <f t="shared" si="14"/>
        <v>38.736</v>
      </c>
      <c r="H145" s="18">
        <f t="shared" si="15"/>
        <v>41.964000000000006</v>
      </c>
    </row>
    <row r="146" spans="1:8" s="13" customFormat="1" ht="11.25">
      <c r="A146" s="7"/>
      <c r="B146" s="15" t="s">
        <v>289</v>
      </c>
      <c r="C146" s="16" t="s">
        <v>290</v>
      </c>
      <c r="D146" s="17">
        <v>24.35</v>
      </c>
      <c r="E146" s="17">
        <f aca="true" t="shared" si="16" ref="E146:E153">D146*1.05</f>
        <v>25.567500000000003</v>
      </c>
      <c r="F146" s="17">
        <f aca="true" t="shared" si="17" ref="F146:F153">D146*1.1</f>
        <v>26.785000000000004</v>
      </c>
      <c r="G146" s="17">
        <f aca="true" t="shared" si="18" ref="G146:G153">D146*1.2</f>
        <v>29.22</v>
      </c>
      <c r="H146" s="18">
        <f aca="true" t="shared" si="19" ref="H146:H153">D146*1.3</f>
        <v>31.655000000000005</v>
      </c>
    </row>
    <row r="147" spans="1:8" s="13" customFormat="1" ht="11.25">
      <c r="A147" s="7"/>
      <c r="B147" s="15" t="s">
        <v>291</v>
      </c>
      <c r="C147" s="16" t="s">
        <v>292</v>
      </c>
      <c r="D147" s="17">
        <v>7.17</v>
      </c>
      <c r="E147" s="17">
        <f t="shared" si="16"/>
        <v>7.5285</v>
      </c>
      <c r="F147" s="17">
        <f t="shared" si="17"/>
        <v>7.8870000000000005</v>
      </c>
      <c r="G147" s="17">
        <f t="shared" si="18"/>
        <v>8.604</v>
      </c>
      <c r="H147" s="18">
        <f t="shared" si="19"/>
        <v>9.321</v>
      </c>
    </row>
    <row r="148" spans="1:8" s="13" customFormat="1" ht="11.25">
      <c r="A148" s="7"/>
      <c r="B148" s="15" t="s">
        <v>293</v>
      </c>
      <c r="C148" s="16" t="s">
        <v>294</v>
      </c>
      <c r="D148" s="17">
        <v>6.6</v>
      </c>
      <c r="E148" s="17">
        <f t="shared" si="16"/>
        <v>6.93</v>
      </c>
      <c r="F148" s="17">
        <f t="shared" si="17"/>
        <v>7.26</v>
      </c>
      <c r="G148" s="17">
        <f t="shared" si="18"/>
        <v>7.919999999999999</v>
      </c>
      <c r="H148" s="18">
        <f t="shared" si="19"/>
        <v>8.58</v>
      </c>
    </row>
    <row r="149" spans="1:8" s="13" customFormat="1" ht="11.25">
      <c r="A149" s="7"/>
      <c r="B149" s="15" t="s">
        <v>295</v>
      </c>
      <c r="C149" s="16" t="s">
        <v>296</v>
      </c>
      <c r="D149" s="17">
        <v>6.04</v>
      </c>
      <c r="E149" s="17">
        <f t="shared" si="16"/>
        <v>6.3420000000000005</v>
      </c>
      <c r="F149" s="17">
        <f t="shared" si="17"/>
        <v>6.644000000000001</v>
      </c>
      <c r="G149" s="17">
        <f t="shared" si="18"/>
        <v>7.247999999999999</v>
      </c>
      <c r="H149" s="18">
        <f t="shared" si="19"/>
        <v>7.852</v>
      </c>
    </row>
    <row r="150" spans="1:8" s="13" customFormat="1" ht="11.25">
      <c r="A150" s="7"/>
      <c r="B150" s="15" t="s">
        <v>297</v>
      </c>
      <c r="C150" s="16" t="s">
        <v>298</v>
      </c>
      <c r="D150" s="17">
        <v>3.02</v>
      </c>
      <c r="E150" s="17">
        <f t="shared" si="16"/>
        <v>3.1710000000000003</v>
      </c>
      <c r="F150" s="17">
        <f t="shared" si="17"/>
        <v>3.3220000000000005</v>
      </c>
      <c r="G150" s="17">
        <f t="shared" si="18"/>
        <v>3.6239999999999997</v>
      </c>
      <c r="H150" s="18">
        <f t="shared" si="19"/>
        <v>3.926</v>
      </c>
    </row>
    <row r="151" spans="1:8" s="13" customFormat="1" ht="11.25">
      <c r="A151" s="7"/>
      <c r="B151" s="15" t="s">
        <v>299</v>
      </c>
      <c r="C151" s="16" t="s">
        <v>300</v>
      </c>
      <c r="D151" s="17">
        <v>1.88</v>
      </c>
      <c r="E151" s="17">
        <f t="shared" si="16"/>
        <v>1.974</v>
      </c>
      <c r="F151" s="17">
        <f t="shared" si="17"/>
        <v>2.068</v>
      </c>
      <c r="G151" s="17">
        <f t="shared" si="18"/>
        <v>2.256</v>
      </c>
      <c r="H151" s="18">
        <f t="shared" si="19"/>
        <v>2.444</v>
      </c>
    </row>
    <row r="152" spans="1:8" s="13" customFormat="1" ht="11.25">
      <c r="A152" s="7"/>
      <c r="B152" s="15" t="s">
        <v>301</v>
      </c>
      <c r="C152" s="16" t="s">
        <v>302</v>
      </c>
      <c r="D152" s="17">
        <v>1.13</v>
      </c>
      <c r="E152" s="17">
        <f t="shared" si="16"/>
        <v>1.1864999999999999</v>
      </c>
      <c r="F152" s="17">
        <f t="shared" si="17"/>
        <v>1.2429999999999999</v>
      </c>
      <c r="G152" s="17">
        <f t="shared" si="18"/>
        <v>1.3559999999999999</v>
      </c>
      <c r="H152" s="18">
        <f t="shared" si="19"/>
        <v>1.4689999999999999</v>
      </c>
    </row>
    <row r="153" spans="1:8" s="13" customFormat="1" ht="11.25">
      <c r="A153" s="7"/>
      <c r="B153" s="15" t="s">
        <v>303</v>
      </c>
      <c r="C153" s="16" t="s">
        <v>304</v>
      </c>
      <c r="D153" s="17">
        <v>1.13</v>
      </c>
      <c r="E153" s="17">
        <f t="shared" si="16"/>
        <v>1.1864999999999999</v>
      </c>
      <c r="F153" s="17">
        <f t="shared" si="17"/>
        <v>1.2429999999999999</v>
      </c>
      <c r="G153" s="17">
        <f t="shared" si="18"/>
        <v>1.3559999999999999</v>
      </c>
      <c r="H153" s="18">
        <f t="shared" si="19"/>
        <v>1.4689999999999999</v>
      </c>
    </row>
    <row r="154" spans="1:8" s="13" customFormat="1" ht="12.75" customHeight="1">
      <c r="A154" s="7"/>
      <c r="B154" s="20" t="s">
        <v>305</v>
      </c>
      <c r="C154" s="20"/>
      <c r="D154" s="20"/>
      <c r="E154" s="20"/>
      <c r="F154" s="20"/>
      <c r="G154" s="20"/>
      <c r="H154" s="20"/>
    </row>
    <row r="155" spans="1:8" s="13" customFormat="1" ht="21.75">
      <c r="A155" s="7"/>
      <c r="B155" s="15" t="s">
        <v>306</v>
      </c>
      <c r="C155" s="16" t="s">
        <v>307</v>
      </c>
      <c r="D155" s="17">
        <v>6.79</v>
      </c>
      <c r="E155" s="17">
        <f aca="true" t="shared" si="20" ref="E155:E167">D155*1.05</f>
        <v>7.1295</v>
      </c>
      <c r="F155" s="17">
        <f aca="true" t="shared" si="21" ref="F155:F167">D155*1.1</f>
        <v>7.469</v>
      </c>
      <c r="G155" s="17">
        <f aca="true" t="shared" si="22" ref="G155:G167">D155*1.2</f>
        <v>8.148</v>
      </c>
      <c r="H155" s="18">
        <f aca="true" t="shared" si="23" ref="H155:H167">D155*1.3</f>
        <v>8.827</v>
      </c>
    </row>
    <row r="156" spans="1:8" s="13" customFormat="1" ht="21.75">
      <c r="A156" s="7"/>
      <c r="B156" s="15" t="s">
        <v>308</v>
      </c>
      <c r="C156" s="16" t="s">
        <v>309</v>
      </c>
      <c r="D156" s="17">
        <v>6.79</v>
      </c>
      <c r="E156" s="17">
        <f t="shared" si="20"/>
        <v>7.1295</v>
      </c>
      <c r="F156" s="17">
        <f t="shared" si="21"/>
        <v>7.469</v>
      </c>
      <c r="G156" s="17">
        <f t="shared" si="22"/>
        <v>8.148</v>
      </c>
      <c r="H156" s="18">
        <f t="shared" si="23"/>
        <v>8.827</v>
      </c>
    </row>
    <row r="157" spans="1:8" s="13" customFormat="1" ht="21.75">
      <c r="A157" s="7"/>
      <c r="B157" s="15" t="s">
        <v>310</v>
      </c>
      <c r="C157" s="16" t="s">
        <v>311</v>
      </c>
      <c r="D157" s="17">
        <v>10.78</v>
      </c>
      <c r="E157" s="17">
        <f t="shared" si="20"/>
        <v>11.318999999999999</v>
      </c>
      <c r="F157" s="17">
        <f t="shared" si="21"/>
        <v>11.858</v>
      </c>
      <c r="G157" s="17">
        <f t="shared" si="22"/>
        <v>12.935999999999998</v>
      </c>
      <c r="H157" s="18">
        <f t="shared" si="23"/>
        <v>14.014</v>
      </c>
    </row>
    <row r="158" spans="1:8" s="13" customFormat="1" ht="21.75">
      <c r="A158" s="7"/>
      <c r="B158" s="15" t="s">
        <v>312</v>
      </c>
      <c r="C158" s="16" t="s">
        <v>313</v>
      </c>
      <c r="D158" s="17">
        <v>29.56</v>
      </c>
      <c r="E158" s="17">
        <f t="shared" si="20"/>
        <v>31.038</v>
      </c>
      <c r="F158" s="17">
        <f t="shared" si="21"/>
        <v>32.516</v>
      </c>
      <c r="G158" s="17">
        <f t="shared" si="22"/>
        <v>35.471999999999994</v>
      </c>
      <c r="H158" s="18">
        <f t="shared" si="23"/>
        <v>38.428</v>
      </c>
    </row>
    <row r="159" spans="1:8" s="13" customFormat="1" ht="11.25">
      <c r="A159" s="7"/>
      <c r="B159" s="15" t="s">
        <v>314</v>
      </c>
      <c r="C159" s="16" t="s">
        <v>315</v>
      </c>
      <c r="D159" s="17">
        <v>38.37</v>
      </c>
      <c r="E159" s="17">
        <f t="shared" si="20"/>
        <v>40.2885</v>
      </c>
      <c r="F159" s="17">
        <f t="shared" si="21"/>
        <v>42.207</v>
      </c>
      <c r="G159" s="17">
        <f t="shared" si="22"/>
        <v>46.044</v>
      </c>
      <c r="H159" s="18">
        <f t="shared" si="23"/>
        <v>49.881</v>
      </c>
    </row>
    <row r="160" spans="1:8" s="13" customFormat="1" ht="11.25">
      <c r="A160" s="7"/>
      <c r="B160" s="15" t="s">
        <v>316</v>
      </c>
      <c r="C160" s="16" t="s">
        <v>317</v>
      </c>
      <c r="D160" s="17">
        <v>40.35</v>
      </c>
      <c r="E160" s="17">
        <f t="shared" si="20"/>
        <v>42.36750000000001</v>
      </c>
      <c r="F160" s="17">
        <f t="shared" si="21"/>
        <v>44.385000000000005</v>
      </c>
      <c r="G160" s="17">
        <f t="shared" si="22"/>
        <v>48.42</v>
      </c>
      <c r="H160" s="18">
        <f t="shared" si="23"/>
        <v>52.455000000000005</v>
      </c>
    </row>
    <row r="161" spans="1:8" s="13" customFormat="1" ht="11.25">
      <c r="A161" s="7"/>
      <c r="B161" s="15" t="s">
        <v>318</v>
      </c>
      <c r="C161" s="16" t="s">
        <v>319</v>
      </c>
      <c r="D161" s="17">
        <v>60.32</v>
      </c>
      <c r="E161" s="17">
        <f t="shared" si="20"/>
        <v>63.336000000000006</v>
      </c>
      <c r="F161" s="17">
        <f t="shared" si="21"/>
        <v>66.352</v>
      </c>
      <c r="G161" s="17">
        <f t="shared" si="22"/>
        <v>72.384</v>
      </c>
      <c r="H161" s="18">
        <f t="shared" si="23"/>
        <v>78.416</v>
      </c>
    </row>
    <row r="162" spans="1:8" s="13" customFormat="1" ht="11.25">
      <c r="A162" s="7"/>
      <c r="B162" s="15" t="s">
        <v>320</v>
      </c>
      <c r="C162" s="16" t="s">
        <v>321</v>
      </c>
      <c r="D162" s="17">
        <v>114.67</v>
      </c>
      <c r="E162" s="17">
        <f t="shared" si="20"/>
        <v>120.40350000000001</v>
      </c>
      <c r="F162" s="17">
        <f t="shared" si="21"/>
        <v>126.13700000000001</v>
      </c>
      <c r="G162" s="17">
        <f t="shared" si="22"/>
        <v>137.60399999999998</v>
      </c>
      <c r="H162" s="18">
        <f t="shared" si="23"/>
        <v>149.071</v>
      </c>
    </row>
    <row r="163" spans="1:8" s="13" customFormat="1" ht="11.25">
      <c r="A163" s="7"/>
      <c r="B163" s="15" t="s">
        <v>322</v>
      </c>
      <c r="C163" s="16" t="s">
        <v>323</v>
      </c>
      <c r="D163" s="17">
        <v>250.92</v>
      </c>
      <c r="E163" s="17">
        <f t="shared" si="20"/>
        <v>263.466</v>
      </c>
      <c r="F163" s="17">
        <f t="shared" si="21"/>
        <v>276.012</v>
      </c>
      <c r="G163" s="17">
        <f t="shared" si="22"/>
        <v>301.104</v>
      </c>
      <c r="H163" s="18">
        <f t="shared" si="23"/>
        <v>326.19599999999997</v>
      </c>
    </row>
    <row r="164" spans="1:8" s="13" customFormat="1" ht="11.25">
      <c r="A164" s="7"/>
      <c r="B164" s="15" t="s">
        <v>324</v>
      </c>
      <c r="C164" s="16" t="s">
        <v>325</v>
      </c>
      <c r="D164" s="17">
        <v>10.78</v>
      </c>
      <c r="E164" s="17">
        <f t="shared" si="20"/>
        <v>11.318999999999999</v>
      </c>
      <c r="F164" s="17">
        <f t="shared" si="21"/>
        <v>11.858</v>
      </c>
      <c r="G164" s="17">
        <f t="shared" si="22"/>
        <v>12.935999999999998</v>
      </c>
      <c r="H164" s="18">
        <f t="shared" si="23"/>
        <v>14.014</v>
      </c>
    </row>
    <row r="165" spans="1:8" s="13" customFormat="1" ht="11.25">
      <c r="A165" s="7"/>
      <c r="B165" s="15" t="s">
        <v>326</v>
      </c>
      <c r="C165" s="16" t="s">
        <v>327</v>
      </c>
      <c r="D165" s="17">
        <v>22.77</v>
      </c>
      <c r="E165" s="17">
        <f t="shared" si="20"/>
        <v>23.9085</v>
      </c>
      <c r="F165" s="17">
        <f t="shared" si="21"/>
        <v>25.047</v>
      </c>
      <c r="G165" s="17">
        <f t="shared" si="22"/>
        <v>27.323999999999998</v>
      </c>
      <c r="H165" s="18">
        <f t="shared" si="23"/>
        <v>29.601</v>
      </c>
    </row>
    <row r="166" spans="1:8" s="13" customFormat="1" ht="11.25">
      <c r="A166" s="7"/>
      <c r="B166" s="15" t="s">
        <v>328</v>
      </c>
      <c r="C166" s="16" t="s">
        <v>329</v>
      </c>
      <c r="D166" s="17">
        <v>34.37</v>
      </c>
      <c r="E166" s="17">
        <f t="shared" si="20"/>
        <v>36.088499999999996</v>
      </c>
      <c r="F166" s="17">
        <f t="shared" si="21"/>
        <v>37.807</v>
      </c>
      <c r="G166" s="17">
        <f t="shared" si="22"/>
        <v>41.24399999999999</v>
      </c>
      <c r="H166" s="18">
        <f t="shared" si="23"/>
        <v>44.681</v>
      </c>
    </row>
    <row r="167" spans="1:8" s="13" customFormat="1" ht="11.25">
      <c r="A167" s="7"/>
      <c r="B167" s="15" t="s">
        <v>330</v>
      </c>
      <c r="C167" s="16" t="s">
        <v>331</v>
      </c>
      <c r="D167" s="17">
        <v>69.95</v>
      </c>
      <c r="E167" s="17">
        <f t="shared" si="20"/>
        <v>73.4475</v>
      </c>
      <c r="F167" s="17">
        <f t="shared" si="21"/>
        <v>76.94500000000001</v>
      </c>
      <c r="G167" s="17">
        <f t="shared" si="22"/>
        <v>83.94</v>
      </c>
      <c r="H167" s="18">
        <f t="shared" si="23"/>
        <v>90.935</v>
      </c>
    </row>
    <row r="168" spans="1:8" s="13" customFormat="1" ht="12.75" customHeight="1">
      <c r="A168" s="7"/>
      <c r="B168" s="20" t="s">
        <v>332</v>
      </c>
      <c r="C168" s="20"/>
      <c r="D168" s="20"/>
      <c r="E168" s="20"/>
      <c r="F168" s="20"/>
      <c r="G168" s="20"/>
      <c r="H168" s="20"/>
    </row>
    <row r="169" spans="1:8" s="13" customFormat="1" ht="11.25">
      <c r="A169" s="7"/>
      <c r="B169" s="15" t="s">
        <v>333</v>
      </c>
      <c r="C169" s="16" t="s">
        <v>334</v>
      </c>
      <c r="D169" s="17">
        <v>109.11</v>
      </c>
      <c r="E169" s="17">
        <f aca="true" t="shared" si="24" ref="E169:E222">D169*1.05</f>
        <v>114.5655</v>
      </c>
      <c r="F169" s="17">
        <f aca="true" t="shared" si="25" ref="F169:F222">D169*1.1</f>
        <v>120.02100000000002</v>
      </c>
      <c r="G169" s="17">
        <f aca="true" t="shared" si="26" ref="G169:G222">D169*1.2</f>
        <v>130.932</v>
      </c>
      <c r="H169" s="18">
        <f aca="true" t="shared" si="27" ref="H169:H222">D169*1.3</f>
        <v>141.84300000000002</v>
      </c>
    </row>
    <row r="170" spans="1:8" s="13" customFormat="1" ht="11.25">
      <c r="A170" s="7"/>
      <c r="B170" s="15" t="s">
        <v>335</v>
      </c>
      <c r="C170" s="16" t="s">
        <v>336</v>
      </c>
      <c r="D170" s="17">
        <v>178.54</v>
      </c>
      <c r="E170" s="17">
        <f t="shared" si="24"/>
        <v>187.467</v>
      </c>
      <c r="F170" s="17">
        <f t="shared" si="25"/>
        <v>196.394</v>
      </c>
      <c r="G170" s="17">
        <f t="shared" si="26"/>
        <v>214.248</v>
      </c>
      <c r="H170" s="18">
        <f t="shared" si="27"/>
        <v>232.102</v>
      </c>
    </row>
    <row r="171" spans="1:8" s="13" customFormat="1" ht="11.25">
      <c r="A171" s="7"/>
      <c r="B171" s="15" t="s">
        <v>337</v>
      </c>
      <c r="C171" s="16" t="s">
        <v>338</v>
      </c>
      <c r="D171" s="17">
        <v>199.69</v>
      </c>
      <c r="E171" s="17">
        <f t="shared" si="24"/>
        <v>209.6745</v>
      </c>
      <c r="F171" s="17">
        <f t="shared" si="25"/>
        <v>219.65900000000002</v>
      </c>
      <c r="G171" s="17">
        <f t="shared" si="26"/>
        <v>239.628</v>
      </c>
      <c r="H171" s="18">
        <f t="shared" si="27"/>
        <v>259.597</v>
      </c>
    </row>
    <row r="172" spans="1:8" s="13" customFormat="1" ht="11.25">
      <c r="A172" s="7"/>
      <c r="B172" s="15" t="s">
        <v>339</v>
      </c>
      <c r="C172" s="16" t="s">
        <v>340</v>
      </c>
      <c r="D172" s="17">
        <v>192.41</v>
      </c>
      <c r="E172" s="17">
        <f t="shared" si="24"/>
        <v>202.03050000000002</v>
      </c>
      <c r="F172" s="17">
        <f t="shared" si="25"/>
        <v>211.651</v>
      </c>
      <c r="G172" s="17">
        <f t="shared" si="26"/>
        <v>230.892</v>
      </c>
      <c r="H172" s="18">
        <f t="shared" si="27"/>
        <v>250.133</v>
      </c>
    </row>
    <row r="173" spans="1:8" s="13" customFormat="1" ht="11.25">
      <c r="A173" s="7"/>
      <c r="B173" s="15" t="s">
        <v>341</v>
      </c>
      <c r="C173" s="16" t="s">
        <v>342</v>
      </c>
      <c r="D173" s="17">
        <v>76.7</v>
      </c>
      <c r="E173" s="17">
        <f t="shared" si="24"/>
        <v>80.53500000000001</v>
      </c>
      <c r="F173" s="17">
        <f t="shared" si="25"/>
        <v>84.37</v>
      </c>
      <c r="G173" s="17">
        <f t="shared" si="26"/>
        <v>92.04</v>
      </c>
      <c r="H173" s="18">
        <f t="shared" si="27"/>
        <v>99.71000000000001</v>
      </c>
    </row>
    <row r="174" spans="1:8" s="13" customFormat="1" ht="11.25">
      <c r="A174" s="7"/>
      <c r="B174" s="15" t="s">
        <v>343</v>
      </c>
      <c r="C174" s="16" t="s">
        <v>344</v>
      </c>
      <c r="D174" s="17">
        <v>115.73</v>
      </c>
      <c r="E174" s="17">
        <f t="shared" si="24"/>
        <v>121.51650000000001</v>
      </c>
      <c r="F174" s="17">
        <f t="shared" si="25"/>
        <v>127.30300000000001</v>
      </c>
      <c r="G174" s="17">
        <f t="shared" si="26"/>
        <v>138.876</v>
      </c>
      <c r="H174" s="18">
        <f t="shared" si="27"/>
        <v>150.449</v>
      </c>
    </row>
    <row r="175" spans="1:8" s="13" customFormat="1" ht="11.25">
      <c r="A175" s="7"/>
      <c r="B175" s="15" t="s">
        <v>345</v>
      </c>
      <c r="C175" s="16" t="s">
        <v>346</v>
      </c>
      <c r="D175" s="17">
        <v>191.21</v>
      </c>
      <c r="E175" s="17">
        <f t="shared" si="24"/>
        <v>200.77050000000003</v>
      </c>
      <c r="F175" s="17">
        <f t="shared" si="25"/>
        <v>210.33100000000002</v>
      </c>
      <c r="G175" s="17">
        <f t="shared" si="26"/>
        <v>229.452</v>
      </c>
      <c r="H175" s="18">
        <f t="shared" si="27"/>
        <v>248.573</v>
      </c>
    </row>
    <row r="176" spans="1:8" s="13" customFormat="1" ht="11.25">
      <c r="A176" s="7"/>
      <c r="B176" s="15" t="s">
        <v>347</v>
      </c>
      <c r="C176" s="16" t="s">
        <v>348</v>
      </c>
      <c r="D176" s="17">
        <v>29.09</v>
      </c>
      <c r="E176" s="17">
        <f t="shared" si="24"/>
        <v>30.544500000000003</v>
      </c>
      <c r="F176" s="17">
        <f t="shared" si="25"/>
        <v>31.999000000000002</v>
      </c>
      <c r="G176" s="17">
        <f t="shared" si="26"/>
        <v>34.908</v>
      </c>
      <c r="H176" s="18">
        <f t="shared" si="27"/>
        <v>37.817</v>
      </c>
    </row>
    <row r="177" spans="1:8" s="13" customFormat="1" ht="11.25">
      <c r="A177" s="7"/>
      <c r="B177" s="15" t="s">
        <v>349</v>
      </c>
      <c r="C177" s="16" t="s">
        <v>350</v>
      </c>
      <c r="D177" s="17">
        <v>40.99</v>
      </c>
      <c r="E177" s="17">
        <f t="shared" si="24"/>
        <v>43.039500000000004</v>
      </c>
      <c r="F177" s="17">
        <f t="shared" si="25"/>
        <v>45.089000000000006</v>
      </c>
      <c r="G177" s="17">
        <f t="shared" si="26"/>
        <v>49.188</v>
      </c>
      <c r="H177" s="18">
        <f t="shared" si="27"/>
        <v>53.287000000000006</v>
      </c>
    </row>
    <row r="178" spans="1:8" s="13" customFormat="1" ht="11.25">
      <c r="A178" s="7"/>
      <c r="B178" s="15" t="s">
        <v>351</v>
      </c>
      <c r="C178" s="16" t="s">
        <v>352</v>
      </c>
      <c r="D178" s="17">
        <v>54.22</v>
      </c>
      <c r="E178" s="17">
        <f t="shared" si="24"/>
        <v>56.931000000000004</v>
      </c>
      <c r="F178" s="17">
        <f t="shared" si="25"/>
        <v>59.642</v>
      </c>
      <c r="G178" s="17">
        <f t="shared" si="26"/>
        <v>65.064</v>
      </c>
      <c r="H178" s="18">
        <f t="shared" si="27"/>
        <v>70.486</v>
      </c>
    </row>
    <row r="179" spans="1:8" s="13" customFormat="1" ht="11.25">
      <c r="A179" s="7"/>
      <c r="B179" s="15" t="s">
        <v>353</v>
      </c>
      <c r="C179" s="16" t="s">
        <v>354</v>
      </c>
      <c r="D179" s="17">
        <v>71.41</v>
      </c>
      <c r="E179" s="17">
        <f t="shared" si="24"/>
        <v>74.9805</v>
      </c>
      <c r="F179" s="17">
        <f t="shared" si="25"/>
        <v>78.551</v>
      </c>
      <c r="G179" s="17">
        <f t="shared" si="26"/>
        <v>85.692</v>
      </c>
      <c r="H179" s="18">
        <f t="shared" si="27"/>
        <v>92.833</v>
      </c>
    </row>
    <row r="180" spans="1:8" s="13" customFormat="1" ht="11.25">
      <c r="A180" s="7"/>
      <c r="B180" s="15" t="s">
        <v>355</v>
      </c>
      <c r="C180" s="16" t="s">
        <v>356</v>
      </c>
      <c r="D180" s="17">
        <v>15.87</v>
      </c>
      <c r="E180" s="17">
        <f t="shared" si="24"/>
        <v>16.6635</v>
      </c>
      <c r="F180" s="17">
        <f t="shared" si="25"/>
        <v>17.457</v>
      </c>
      <c r="G180" s="17">
        <f t="shared" si="26"/>
        <v>19.043999999999997</v>
      </c>
      <c r="H180" s="18">
        <f t="shared" si="27"/>
        <v>20.631</v>
      </c>
    </row>
    <row r="181" spans="1:8" s="13" customFormat="1" ht="11.25">
      <c r="A181" s="7"/>
      <c r="B181" s="15" t="s">
        <v>357</v>
      </c>
      <c r="C181" s="16" t="s">
        <v>358</v>
      </c>
      <c r="D181" s="17">
        <v>63.49</v>
      </c>
      <c r="E181" s="17">
        <f t="shared" si="24"/>
        <v>66.6645</v>
      </c>
      <c r="F181" s="17">
        <f t="shared" si="25"/>
        <v>69.83900000000001</v>
      </c>
      <c r="G181" s="17">
        <f t="shared" si="26"/>
        <v>76.188</v>
      </c>
      <c r="H181" s="18">
        <f t="shared" si="27"/>
        <v>82.537</v>
      </c>
    </row>
    <row r="182" spans="1:8" s="13" customFormat="1" ht="11.25">
      <c r="A182" s="7"/>
      <c r="B182" s="15" t="s">
        <v>359</v>
      </c>
      <c r="C182" s="16" t="s">
        <v>360</v>
      </c>
      <c r="D182" s="17">
        <v>88.61</v>
      </c>
      <c r="E182" s="17">
        <f t="shared" si="24"/>
        <v>93.04050000000001</v>
      </c>
      <c r="F182" s="17">
        <f t="shared" si="25"/>
        <v>97.471</v>
      </c>
      <c r="G182" s="17">
        <f t="shared" si="26"/>
        <v>106.332</v>
      </c>
      <c r="H182" s="18">
        <f t="shared" si="27"/>
        <v>115.193</v>
      </c>
    </row>
    <row r="183" spans="1:8" s="13" customFormat="1" ht="11.25">
      <c r="A183" s="7"/>
      <c r="B183" s="15" t="s">
        <v>361</v>
      </c>
      <c r="C183" s="16" t="s">
        <v>362</v>
      </c>
      <c r="D183" s="17">
        <v>122.99</v>
      </c>
      <c r="E183" s="17">
        <f t="shared" si="24"/>
        <v>129.1395</v>
      </c>
      <c r="F183" s="17">
        <f t="shared" si="25"/>
        <v>135.28900000000002</v>
      </c>
      <c r="G183" s="17">
        <f t="shared" si="26"/>
        <v>147.588</v>
      </c>
      <c r="H183" s="18">
        <f t="shared" si="27"/>
        <v>159.887</v>
      </c>
    </row>
    <row r="184" spans="1:8" s="13" customFormat="1" ht="11.25">
      <c r="A184" s="7"/>
      <c r="B184" s="15" t="s">
        <v>363</v>
      </c>
      <c r="C184" s="16" t="s">
        <v>364</v>
      </c>
      <c r="D184" s="17">
        <v>182.5</v>
      </c>
      <c r="E184" s="17">
        <f t="shared" si="24"/>
        <v>191.625</v>
      </c>
      <c r="F184" s="17">
        <f t="shared" si="25"/>
        <v>200.75000000000003</v>
      </c>
      <c r="G184" s="17">
        <f t="shared" si="26"/>
        <v>219</v>
      </c>
      <c r="H184" s="18">
        <f t="shared" si="27"/>
        <v>237.25</v>
      </c>
    </row>
    <row r="185" spans="1:8" s="13" customFormat="1" ht="11.25">
      <c r="A185" s="7"/>
      <c r="B185" s="15" t="s">
        <v>365</v>
      </c>
      <c r="C185" s="16" t="s">
        <v>366</v>
      </c>
      <c r="D185" s="17">
        <v>259.21</v>
      </c>
      <c r="E185" s="17">
        <f t="shared" si="24"/>
        <v>272.1705</v>
      </c>
      <c r="F185" s="17">
        <f t="shared" si="25"/>
        <v>285.13100000000003</v>
      </c>
      <c r="G185" s="17">
        <f t="shared" si="26"/>
        <v>311.05199999999996</v>
      </c>
      <c r="H185" s="18">
        <f t="shared" si="27"/>
        <v>336.973</v>
      </c>
    </row>
    <row r="186" spans="1:8" s="13" customFormat="1" ht="11.25">
      <c r="A186" s="7"/>
      <c r="B186" s="15" t="s">
        <v>367</v>
      </c>
      <c r="C186" s="16" t="s">
        <v>368</v>
      </c>
      <c r="D186" s="17">
        <v>302.84</v>
      </c>
      <c r="E186" s="17">
        <f t="shared" si="24"/>
        <v>317.98199999999997</v>
      </c>
      <c r="F186" s="17">
        <f t="shared" si="25"/>
        <v>333.124</v>
      </c>
      <c r="G186" s="17">
        <f t="shared" si="26"/>
        <v>363.40799999999996</v>
      </c>
      <c r="H186" s="18">
        <f t="shared" si="27"/>
        <v>393.692</v>
      </c>
    </row>
    <row r="187" spans="1:8" s="13" customFormat="1" ht="11.25">
      <c r="A187" s="7"/>
      <c r="B187" s="15" t="s">
        <v>369</v>
      </c>
      <c r="C187" s="16" t="s">
        <v>370</v>
      </c>
      <c r="D187" s="17">
        <v>96.54</v>
      </c>
      <c r="E187" s="17">
        <f t="shared" si="24"/>
        <v>101.367</v>
      </c>
      <c r="F187" s="17">
        <f t="shared" si="25"/>
        <v>106.19400000000002</v>
      </c>
      <c r="G187" s="17">
        <f t="shared" si="26"/>
        <v>115.848</v>
      </c>
      <c r="H187" s="18">
        <f t="shared" si="27"/>
        <v>125.50200000000001</v>
      </c>
    </row>
    <row r="188" spans="1:8" s="13" customFormat="1" ht="11.25">
      <c r="A188" s="7"/>
      <c r="B188" s="15" t="s">
        <v>371</v>
      </c>
      <c r="C188" s="16" t="s">
        <v>372</v>
      </c>
      <c r="D188" s="17">
        <v>167.29</v>
      </c>
      <c r="E188" s="17">
        <f t="shared" si="24"/>
        <v>175.6545</v>
      </c>
      <c r="F188" s="17">
        <f t="shared" si="25"/>
        <v>184.019</v>
      </c>
      <c r="G188" s="17">
        <f t="shared" si="26"/>
        <v>200.748</v>
      </c>
      <c r="H188" s="18">
        <f t="shared" si="27"/>
        <v>217.477</v>
      </c>
    </row>
    <row r="189" spans="1:8" s="13" customFormat="1" ht="11.25">
      <c r="A189" s="7"/>
      <c r="B189" s="15" t="s">
        <v>373</v>
      </c>
      <c r="C189" s="16" t="s">
        <v>374</v>
      </c>
      <c r="D189" s="17">
        <v>191.11</v>
      </c>
      <c r="E189" s="17">
        <f t="shared" si="24"/>
        <v>200.6655</v>
      </c>
      <c r="F189" s="17">
        <f t="shared" si="25"/>
        <v>210.22100000000003</v>
      </c>
      <c r="G189" s="17">
        <f t="shared" si="26"/>
        <v>229.33200000000002</v>
      </c>
      <c r="H189" s="18">
        <f t="shared" si="27"/>
        <v>248.443</v>
      </c>
    </row>
    <row r="190" spans="1:8" s="13" customFormat="1" ht="11.25">
      <c r="A190" s="7"/>
      <c r="B190" s="15" t="s">
        <v>375</v>
      </c>
      <c r="C190" s="16" t="s">
        <v>376</v>
      </c>
      <c r="D190" s="17">
        <v>182.5</v>
      </c>
      <c r="E190" s="17">
        <f t="shared" si="24"/>
        <v>191.625</v>
      </c>
      <c r="F190" s="17">
        <f t="shared" si="25"/>
        <v>200.75000000000003</v>
      </c>
      <c r="G190" s="17">
        <f t="shared" si="26"/>
        <v>219</v>
      </c>
      <c r="H190" s="18">
        <f t="shared" si="27"/>
        <v>237.25</v>
      </c>
    </row>
    <row r="191" spans="1:8" s="13" customFormat="1" ht="11.25">
      <c r="A191" s="7"/>
      <c r="B191" s="15" t="s">
        <v>377</v>
      </c>
      <c r="C191" s="16" t="s">
        <v>378</v>
      </c>
      <c r="D191" s="17">
        <v>68.1</v>
      </c>
      <c r="E191" s="17">
        <f t="shared" si="24"/>
        <v>71.505</v>
      </c>
      <c r="F191" s="17">
        <f t="shared" si="25"/>
        <v>74.91</v>
      </c>
      <c r="G191" s="17">
        <f t="shared" si="26"/>
        <v>81.71999999999998</v>
      </c>
      <c r="H191" s="18">
        <f t="shared" si="27"/>
        <v>88.53</v>
      </c>
    </row>
    <row r="192" spans="1:8" s="13" customFormat="1" ht="11.25">
      <c r="A192" s="7"/>
      <c r="B192" s="15" t="s">
        <v>379</v>
      </c>
      <c r="C192" s="16" t="s">
        <v>380</v>
      </c>
      <c r="D192" s="17">
        <v>110.7</v>
      </c>
      <c r="E192" s="17">
        <f t="shared" si="24"/>
        <v>116.23500000000001</v>
      </c>
      <c r="F192" s="17">
        <f t="shared" si="25"/>
        <v>121.77000000000001</v>
      </c>
      <c r="G192" s="17">
        <f t="shared" si="26"/>
        <v>132.84</v>
      </c>
      <c r="H192" s="18">
        <f t="shared" si="27"/>
        <v>143.91</v>
      </c>
    </row>
    <row r="193" spans="1:8" s="13" customFormat="1" ht="11.25">
      <c r="A193" s="7"/>
      <c r="B193" s="15" t="s">
        <v>381</v>
      </c>
      <c r="C193" s="16" t="s">
        <v>382</v>
      </c>
      <c r="D193" s="17">
        <v>182.4</v>
      </c>
      <c r="E193" s="17">
        <f t="shared" si="24"/>
        <v>191.52</v>
      </c>
      <c r="F193" s="17">
        <f t="shared" si="25"/>
        <v>200.64000000000001</v>
      </c>
      <c r="G193" s="17">
        <f t="shared" si="26"/>
        <v>218.88</v>
      </c>
      <c r="H193" s="18">
        <f t="shared" si="27"/>
        <v>237.12</v>
      </c>
    </row>
    <row r="194" spans="1:8" s="13" customFormat="1" ht="11.25">
      <c r="A194" s="7"/>
      <c r="B194" s="15" t="s">
        <v>383</v>
      </c>
      <c r="C194" s="16" t="s">
        <v>384</v>
      </c>
      <c r="D194" s="17">
        <v>18.51</v>
      </c>
      <c r="E194" s="17">
        <f t="shared" si="24"/>
        <v>19.4355</v>
      </c>
      <c r="F194" s="17">
        <f t="shared" si="25"/>
        <v>20.361000000000004</v>
      </c>
      <c r="G194" s="17">
        <f t="shared" si="26"/>
        <v>22.212</v>
      </c>
      <c r="H194" s="18">
        <f t="shared" si="27"/>
        <v>24.063000000000002</v>
      </c>
    </row>
    <row r="195" spans="1:8" s="13" customFormat="1" ht="11.25">
      <c r="A195" s="7"/>
      <c r="B195" s="15" t="s">
        <v>385</v>
      </c>
      <c r="C195" s="16" t="s">
        <v>386</v>
      </c>
      <c r="D195" s="17">
        <v>26.45</v>
      </c>
      <c r="E195" s="17">
        <f t="shared" si="24"/>
        <v>27.7725</v>
      </c>
      <c r="F195" s="17">
        <f t="shared" si="25"/>
        <v>29.095000000000002</v>
      </c>
      <c r="G195" s="17">
        <f t="shared" si="26"/>
        <v>31.74</v>
      </c>
      <c r="H195" s="18">
        <f t="shared" si="27"/>
        <v>34.385</v>
      </c>
    </row>
    <row r="196" spans="1:8" s="13" customFormat="1" ht="11.25">
      <c r="A196" s="7"/>
      <c r="B196" s="15" t="s">
        <v>387</v>
      </c>
      <c r="C196" s="16" t="s">
        <v>388</v>
      </c>
      <c r="D196" s="17">
        <v>34.38</v>
      </c>
      <c r="E196" s="17">
        <f t="shared" si="24"/>
        <v>36.099000000000004</v>
      </c>
      <c r="F196" s="17">
        <f t="shared" si="25"/>
        <v>37.818000000000005</v>
      </c>
      <c r="G196" s="17">
        <f t="shared" si="26"/>
        <v>41.256</v>
      </c>
      <c r="H196" s="18">
        <f t="shared" si="27"/>
        <v>44.694</v>
      </c>
    </row>
    <row r="197" spans="1:8" s="13" customFormat="1" ht="11.25">
      <c r="A197" s="7"/>
      <c r="B197" s="15" t="s">
        <v>389</v>
      </c>
      <c r="C197" s="16" t="s">
        <v>390</v>
      </c>
      <c r="D197" s="17">
        <v>46.29</v>
      </c>
      <c r="E197" s="17">
        <f t="shared" si="24"/>
        <v>48.6045</v>
      </c>
      <c r="F197" s="17">
        <f t="shared" si="25"/>
        <v>50.919000000000004</v>
      </c>
      <c r="G197" s="17">
        <f t="shared" si="26"/>
        <v>55.547999999999995</v>
      </c>
      <c r="H197" s="18">
        <f t="shared" si="27"/>
        <v>60.177</v>
      </c>
    </row>
    <row r="198" spans="1:8" s="13" customFormat="1" ht="11.25">
      <c r="A198" s="7"/>
      <c r="B198" s="15" t="s">
        <v>391</v>
      </c>
      <c r="C198" s="16" t="s">
        <v>392</v>
      </c>
      <c r="D198" s="17">
        <v>14.54</v>
      </c>
      <c r="E198" s="17">
        <f t="shared" si="24"/>
        <v>15.267</v>
      </c>
      <c r="F198" s="17">
        <f t="shared" si="25"/>
        <v>15.994</v>
      </c>
      <c r="G198" s="17">
        <f t="shared" si="26"/>
        <v>17.447999999999997</v>
      </c>
      <c r="H198" s="18">
        <f t="shared" si="27"/>
        <v>18.902</v>
      </c>
    </row>
    <row r="199" spans="1:8" s="13" customFormat="1" ht="11.25">
      <c r="A199" s="7"/>
      <c r="B199" s="15" t="s">
        <v>393</v>
      </c>
      <c r="C199" s="16" t="s">
        <v>394</v>
      </c>
      <c r="D199" s="17">
        <v>44.96</v>
      </c>
      <c r="E199" s="17">
        <f t="shared" si="24"/>
        <v>47.208000000000006</v>
      </c>
      <c r="F199" s="17">
        <f t="shared" si="25"/>
        <v>49.456</v>
      </c>
      <c r="G199" s="17">
        <f t="shared" si="26"/>
        <v>53.952</v>
      </c>
      <c r="H199" s="18">
        <f t="shared" si="27"/>
        <v>58.448</v>
      </c>
    </row>
    <row r="200" spans="1:8" s="13" customFormat="1" ht="11.25">
      <c r="A200" s="7"/>
      <c r="B200" s="15" t="s">
        <v>395</v>
      </c>
      <c r="C200" s="16" t="s">
        <v>396</v>
      </c>
      <c r="D200" s="17">
        <v>63.49</v>
      </c>
      <c r="E200" s="17">
        <f t="shared" si="24"/>
        <v>66.6645</v>
      </c>
      <c r="F200" s="17">
        <f t="shared" si="25"/>
        <v>69.83900000000001</v>
      </c>
      <c r="G200" s="17">
        <f t="shared" si="26"/>
        <v>76.188</v>
      </c>
      <c r="H200" s="18">
        <f t="shared" si="27"/>
        <v>82.537</v>
      </c>
    </row>
    <row r="201" spans="1:8" s="13" customFormat="1" ht="11.25">
      <c r="A201" s="7"/>
      <c r="B201" s="15" t="s">
        <v>397</v>
      </c>
      <c r="C201" s="16" t="s">
        <v>398</v>
      </c>
      <c r="D201" s="17">
        <v>82</v>
      </c>
      <c r="E201" s="17">
        <f t="shared" si="24"/>
        <v>86.10000000000001</v>
      </c>
      <c r="F201" s="17">
        <f t="shared" si="25"/>
        <v>90.2</v>
      </c>
      <c r="G201" s="17">
        <f t="shared" si="26"/>
        <v>98.39999999999999</v>
      </c>
      <c r="H201" s="18">
        <f t="shared" si="27"/>
        <v>106.60000000000001</v>
      </c>
    </row>
    <row r="202" spans="1:8" s="13" customFormat="1" ht="11.25">
      <c r="A202" s="7"/>
      <c r="B202" s="15" t="s">
        <v>399</v>
      </c>
      <c r="C202" s="16" t="s">
        <v>400</v>
      </c>
      <c r="D202" s="17">
        <v>115.05</v>
      </c>
      <c r="E202" s="17">
        <f t="shared" si="24"/>
        <v>120.80250000000001</v>
      </c>
      <c r="F202" s="17">
        <f t="shared" si="25"/>
        <v>126.555</v>
      </c>
      <c r="G202" s="17">
        <f t="shared" si="26"/>
        <v>138.06</v>
      </c>
      <c r="H202" s="18">
        <f t="shared" si="27"/>
        <v>149.565</v>
      </c>
    </row>
    <row r="203" spans="1:8" s="13" customFormat="1" ht="11.25">
      <c r="A203" s="7"/>
      <c r="B203" s="15" t="s">
        <v>401</v>
      </c>
      <c r="C203" s="16" t="s">
        <v>402</v>
      </c>
      <c r="D203" s="17">
        <v>166.63</v>
      </c>
      <c r="E203" s="17">
        <f t="shared" si="24"/>
        <v>174.9615</v>
      </c>
      <c r="F203" s="17">
        <f t="shared" si="25"/>
        <v>183.293</v>
      </c>
      <c r="G203" s="17">
        <f t="shared" si="26"/>
        <v>199.956</v>
      </c>
      <c r="H203" s="18">
        <f t="shared" si="27"/>
        <v>216.619</v>
      </c>
    </row>
    <row r="204" spans="1:8" s="13" customFormat="1" ht="11.25">
      <c r="A204" s="7"/>
      <c r="B204" s="15" t="s">
        <v>403</v>
      </c>
      <c r="C204" s="16" t="s">
        <v>404</v>
      </c>
      <c r="D204" s="17">
        <v>203.66</v>
      </c>
      <c r="E204" s="17">
        <f t="shared" si="24"/>
        <v>213.84300000000002</v>
      </c>
      <c r="F204" s="17">
        <f t="shared" si="25"/>
        <v>224.026</v>
      </c>
      <c r="G204" s="17">
        <f t="shared" si="26"/>
        <v>244.392</v>
      </c>
      <c r="H204" s="18">
        <f t="shared" si="27"/>
        <v>264.758</v>
      </c>
    </row>
    <row r="205" spans="1:8" s="13" customFormat="1" ht="11.25">
      <c r="A205" s="7"/>
      <c r="B205" s="15" t="s">
        <v>405</v>
      </c>
      <c r="C205" s="16" t="s">
        <v>406</v>
      </c>
      <c r="D205" s="17">
        <v>121.66</v>
      </c>
      <c r="E205" s="17">
        <f t="shared" si="24"/>
        <v>127.743</v>
      </c>
      <c r="F205" s="17">
        <f t="shared" si="25"/>
        <v>133.826</v>
      </c>
      <c r="G205" s="17">
        <f t="shared" si="26"/>
        <v>145.992</v>
      </c>
      <c r="H205" s="18">
        <f t="shared" si="27"/>
        <v>158.158</v>
      </c>
    </row>
    <row r="206" spans="1:8" s="13" customFormat="1" ht="11.25">
      <c r="A206" s="7"/>
      <c r="B206" s="15" t="s">
        <v>407</v>
      </c>
      <c r="C206" s="16" t="s">
        <v>408</v>
      </c>
      <c r="D206" s="17">
        <v>165.32</v>
      </c>
      <c r="E206" s="17">
        <f t="shared" si="24"/>
        <v>173.586</v>
      </c>
      <c r="F206" s="17">
        <f t="shared" si="25"/>
        <v>181.852</v>
      </c>
      <c r="G206" s="17">
        <f t="shared" si="26"/>
        <v>198.384</v>
      </c>
      <c r="H206" s="18">
        <f t="shared" si="27"/>
        <v>214.916</v>
      </c>
    </row>
    <row r="207" spans="1:8" s="13" customFormat="1" ht="11.25">
      <c r="A207" s="7"/>
      <c r="B207" s="15" t="s">
        <v>409</v>
      </c>
      <c r="C207" s="16" t="s">
        <v>410</v>
      </c>
      <c r="D207" s="17">
        <v>100.51</v>
      </c>
      <c r="E207" s="17">
        <f t="shared" si="24"/>
        <v>105.53550000000001</v>
      </c>
      <c r="F207" s="17">
        <f t="shared" si="25"/>
        <v>110.56100000000002</v>
      </c>
      <c r="G207" s="17">
        <f t="shared" si="26"/>
        <v>120.612</v>
      </c>
      <c r="H207" s="18">
        <f t="shared" si="27"/>
        <v>130.663</v>
      </c>
    </row>
    <row r="208" spans="1:8" s="13" customFormat="1" ht="11.25">
      <c r="A208" s="7"/>
      <c r="B208" s="15" t="s">
        <v>411</v>
      </c>
      <c r="C208" s="16" t="s">
        <v>412</v>
      </c>
      <c r="D208" s="17">
        <v>142.83</v>
      </c>
      <c r="E208" s="17">
        <f t="shared" si="24"/>
        <v>149.97150000000002</v>
      </c>
      <c r="F208" s="17">
        <f t="shared" si="25"/>
        <v>157.11300000000003</v>
      </c>
      <c r="G208" s="17">
        <f t="shared" si="26"/>
        <v>171.39600000000002</v>
      </c>
      <c r="H208" s="18">
        <f t="shared" si="27"/>
        <v>185.67900000000003</v>
      </c>
    </row>
    <row r="209" spans="1:8" s="13" customFormat="1" ht="11.25">
      <c r="A209" s="7"/>
      <c r="B209" s="15" t="s">
        <v>413</v>
      </c>
      <c r="C209" s="16" t="s">
        <v>414</v>
      </c>
      <c r="D209" s="17">
        <v>58.2</v>
      </c>
      <c r="E209" s="17">
        <f t="shared" si="24"/>
        <v>61.11000000000001</v>
      </c>
      <c r="F209" s="17">
        <f t="shared" si="25"/>
        <v>64.02000000000001</v>
      </c>
      <c r="G209" s="17">
        <f t="shared" si="26"/>
        <v>69.84</v>
      </c>
      <c r="H209" s="18">
        <f t="shared" si="27"/>
        <v>75.66000000000001</v>
      </c>
    </row>
    <row r="210" spans="1:8" s="13" customFormat="1" ht="11.25">
      <c r="A210" s="7"/>
      <c r="B210" s="15" t="s">
        <v>415</v>
      </c>
      <c r="C210" s="16" t="s">
        <v>416</v>
      </c>
      <c r="D210" s="17">
        <v>79.34</v>
      </c>
      <c r="E210" s="17">
        <f t="shared" si="24"/>
        <v>83.307</v>
      </c>
      <c r="F210" s="17">
        <f t="shared" si="25"/>
        <v>87.27400000000002</v>
      </c>
      <c r="G210" s="17">
        <f t="shared" si="26"/>
        <v>95.208</v>
      </c>
      <c r="H210" s="18">
        <f t="shared" si="27"/>
        <v>103.14200000000001</v>
      </c>
    </row>
    <row r="211" spans="1:8" s="13" customFormat="1" ht="11.25">
      <c r="A211" s="7"/>
      <c r="B211" s="15" t="s">
        <v>417</v>
      </c>
      <c r="C211" s="16" t="s">
        <v>418</v>
      </c>
      <c r="D211" s="17">
        <v>277.72</v>
      </c>
      <c r="E211" s="17">
        <f t="shared" si="24"/>
        <v>291.60600000000005</v>
      </c>
      <c r="F211" s="17">
        <f t="shared" si="25"/>
        <v>305.4920000000001</v>
      </c>
      <c r="G211" s="17">
        <f t="shared" si="26"/>
        <v>333.264</v>
      </c>
      <c r="H211" s="18">
        <f t="shared" si="27"/>
        <v>361.03600000000006</v>
      </c>
    </row>
    <row r="212" spans="1:8" s="13" customFormat="1" ht="11.25">
      <c r="A212" s="7"/>
      <c r="B212" s="15" t="s">
        <v>419</v>
      </c>
      <c r="C212" s="16" t="s">
        <v>420</v>
      </c>
      <c r="D212" s="17">
        <v>476.09</v>
      </c>
      <c r="E212" s="17">
        <f t="shared" si="24"/>
        <v>499.8945</v>
      </c>
      <c r="F212" s="17">
        <f t="shared" si="25"/>
        <v>523.6990000000001</v>
      </c>
      <c r="G212" s="17">
        <f t="shared" si="26"/>
        <v>571.308</v>
      </c>
      <c r="H212" s="18">
        <f t="shared" si="27"/>
        <v>618.917</v>
      </c>
    </row>
    <row r="213" spans="1:8" s="13" customFormat="1" ht="11.25">
      <c r="A213" s="7"/>
      <c r="B213" s="15" t="s">
        <v>421</v>
      </c>
      <c r="C213" s="16" t="s">
        <v>422</v>
      </c>
      <c r="D213" s="17">
        <v>224.83</v>
      </c>
      <c r="E213" s="17">
        <f t="shared" si="24"/>
        <v>236.07150000000001</v>
      </c>
      <c r="F213" s="17">
        <f t="shared" si="25"/>
        <v>247.31300000000005</v>
      </c>
      <c r="G213" s="17">
        <f t="shared" si="26"/>
        <v>269.796</v>
      </c>
      <c r="H213" s="18">
        <f t="shared" si="27"/>
        <v>292.27900000000005</v>
      </c>
    </row>
    <row r="214" spans="1:8" s="13" customFormat="1" ht="11.25">
      <c r="A214" s="7"/>
      <c r="B214" s="15" t="s">
        <v>423</v>
      </c>
      <c r="C214" s="16" t="s">
        <v>424</v>
      </c>
      <c r="D214" s="17">
        <v>333.26</v>
      </c>
      <c r="E214" s="17">
        <f t="shared" si="24"/>
        <v>349.923</v>
      </c>
      <c r="F214" s="17">
        <f t="shared" si="25"/>
        <v>366.586</v>
      </c>
      <c r="G214" s="17">
        <f t="shared" si="26"/>
        <v>399.912</v>
      </c>
      <c r="H214" s="18">
        <f t="shared" si="27"/>
        <v>433.238</v>
      </c>
    </row>
    <row r="215" spans="1:8" s="13" customFormat="1" ht="11.25">
      <c r="A215" s="7"/>
      <c r="B215" s="15" t="s">
        <v>425</v>
      </c>
      <c r="C215" s="16" t="s">
        <v>426</v>
      </c>
      <c r="D215" s="17">
        <v>175.88</v>
      </c>
      <c r="E215" s="17">
        <f t="shared" si="24"/>
        <v>184.674</v>
      </c>
      <c r="F215" s="17">
        <f t="shared" si="25"/>
        <v>193.46800000000002</v>
      </c>
      <c r="G215" s="17">
        <f t="shared" si="26"/>
        <v>211.05599999999998</v>
      </c>
      <c r="H215" s="18">
        <f t="shared" si="27"/>
        <v>228.644</v>
      </c>
    </row>
    <row r="216" spans="1:8" s="13" customFormat="1" ht="11.25">
      <c r="A216" s="7"/>
      <c r="B216" s="15" t="s">
        <v>427</v>
      </c>
      <c r="C216" s="16" t="s">
        <v>428</v>
      </c>
      <c r="D216" s="17">
        <v>277.72</v>
      </c>
      <c r="E216" s="17">
        <f t="shared" si="24"/>
        <v>291.60600000000005</v>
      </c>
      <c r="F216" s="17">
        <f t="shared" si="25"/>
        <v>305.4920000000001</v>
      </c>
      <c r="G216" s="17">
        <f t="shared" si="26"/>
        <v>333.264</v>
      </c>
      <c r="H216" s="18">
        <f t="shared" si="27"/>
        <v>361.03600000000006</v>
      </c>
    </row>
    <row r="217" spans="1:8" s="13" customFormat="1" ht="11.25">
      <c r="A217" s="7"/>
      <c r="B217" s="15" t="s">
        <v>429</v>
      </c>
      <c r="C217" s="16" t="s">
        <v>430</v>
      </c>
      <c r="D217" s="17">
        <v>285.66</v>
      </c>
      <c r="E217" s="17">
        <f t="shared" si="24"/>
        <v>299.94300000000004</v>
      </c>
      <c r="F217" s="17">
        <f t="shared" si="25"/>
        <v>314.22600000000006</v>
      </c>
      <c r="G217" s="17">
        <f t="shared" si="26"/>
        <v>342.79200000000003</v>
      </c>
      <c r="H217" s="18">
        <f t="shared" si="27"/>
        <v>371.35800000000006</v>
      </c>
    </row>
    <row r="218" spans="1:8" s="13" customFormat="1" ht="11.25">
      <c r="A218" s="7"/>
      <c r="B218" s="15" t="s">
        <v>431</v>
      </c>
      <c r="C218" s="16" t="s">
        <v>432</v>
      </c>
      <c r="D218" s="17">
        <v>445.67</v>
      </c>
      <c r="E218" s="17">
        <f t="shared" si="24"/>
        <v>467.9535</v>
      </c>
      <c r="F218" s="17">
        <f t="shared" si="25"/>
        <v>490.2370000000001</v>
      </c>
      <c r="G218" s="17">
        <f t="shared" si="26"/>
        <v>534.804</v>
      </c>
      <c r="H218" s="18">
        <f t="shared" si="27"/>
        <v>579.3710000000001</v>
      </c>
    </row>
    <row r="219" spans="1:8" s="13" customFormat="1" ht="11.25">
      <c r="A219" s="7"/>
      <c r="B219" s="15" t="s">
        <v>433</v>
      </c>
      <c r="C219" s="16" t="s">
        <v>434</v>
      </c>
      <c r="D219" s="17">
        <v>227.47</v>
      </c>
      <c r="E219" s="17">
        <f t="shared" si="24"/>
        <v>238.8435</v>
      </c>
      <c r="F219" s="17">
        <f t="shared" si="25"/>
        <v>250.217</v>
      </c>
      <c r="G219" s="17">
        <f t="shared" si="26"/>
        <v>272.964</v>
      </c>
      <c r="H219" s="18">
        <f t="shared" si="27"/>
        <v>295.711</v>
      </c>
    </row>
    <row r="220" spans="1:8" s="13" customFormat="1" ht="11.25">
      <c r="A220" s="7"/>
      <c r="B220" s="15" t="s">
        <v>435</v>
      </c>
      <c r="C220" s="16" t="s">
        <v>436</v>
      </c>
      <c r="D220" s="17">
        <v>355.74</v>
      </c>
      <c r="E220" s="17">
        <f t="shared" si="24"/>
        <v>373.52700000000004</v>
      </c>
      <c r="F220" s="17">
        <f t="shared" si="25"/>
        <v>391.314</v>
      </c>
      <c r="G220" s="17">
        <f t="shared" si="26"/>
        <v>426.888</v>
      </c>
      <c r="H220" s="18">
        <f t="shared" si="27"/>
        <v>462.46200000000005</v>
      </c>
    </row>
    <row r="221" spans="1:8" s="13" customFormat="1" ht="11.25">
      <c r="A221" s="7"/>
      <c r="B221" s="15" t="s">
        <v>437</v>
      </c>
      <c r="C221" s="16" t="s">
        <v>438</v>
      </c>
      <c r="D221" s="17">
        <v>100.51</v>
      </c>
      <c r="E221" s="17">
        <f t="shared" si="24"/>
        <v>105.53550000000001</v>
      </c>
      <c r="F221" s="17">
        <f t="shared" si="25"/>
        <v>110.56100000000002</v>
      </c>
      <c r="G221" s="17">
        <f t="shared" si="26"/>
        <v>120.612</v>
      </c>
      <c r="H221" s="18">
        <f t="shared" si="27"/>
        <v>130.663</v>
      </c>
    </row>
    <row r="222" spans="1:8" s="13" customFormat="1" ht="11.25">
      <c r="A222" s="7"/>
      <c r="B222" s="15" t="s">
        <v>439</v>
      </c>
      <c r="C222" s="16" t="s">
        <v>440</v>
      </c>
      <c r="D222" s="17">
        <v>165.32</v>
      </c>
      <c r="E222" s="17">
        <f t="shared" si="24"/>
        <v>173.586</v>
      </c>
      <c r="F222" s="17">
        <f t="shared" si="25"/>
        <v>181.852</v>
      </c>
      <c r="G222" s="17">
        <f t="shared" si="26"/>
        <v>198.384</v>
      </c>
      <c r="H222" s="18">
        <f t="shared" si="27"/>
        <v>214.916</v>
      </c>
    </row>
    <row r="223" spans="1:8" s="13" customFormat="1" ht="12.75" customHeight="1">
      <c r="A223" s="7"/>
      <c r="B223" s="21" t="s">
        <v>441</v>
      </c>
      <c r="C223" s="21"/>
      <c r="D223" s="21"/>
      <c r="E223" s="21"/>
      <c r="F223" s="21"/>
      <c r="G223" s="21"/>
      <c r="H223" s="21"/>
    </row>
    <row r="224" spans="1:8" s="13" customFormat="1" ht="11.25" customHeight="1">
      <c r="A224" s="7"/>
      <c r="B224" s="22" t="s">
        <v>442</v>
      </c>
      <c r="C224" s="22"/>
      <c r="D224" s="22"/>
      <c r="E224" s="22"/>
      <c r="F224" s="22"/>
      <c r="G224" s="22"/>
      <c r="H224" s="22"/>
    </row>
    <row r="225" spans="1:8" s="13" customFormat="1" ht="11.25">
      <c r="A225" s="7"/>
      <c r="B225" s="15" t="s">
        <v>443</v>
      </c>
      <c r="C225" s="16" t="s">
        <v>444</v>
      </c>
      <c r="D225" s="17">
        <v>15.17</v>
      </c>
      <c r="E225" s="17">
        <f aca="true" t="shared" si="28" ref="E225:E247">D225*1.05</f>
        <v>15.928500000000001</v>
      </c>
      <c r="F225" s="17">
        <f aca="true" t="shared" si="29" ref="F225:F247">D225*1.1</f>
        <v>16.687</v>
      </c>
      <c r="G225" s="17">
        <f aca="true" t="shared" si="30" ref="G225:G247">D225*1.2</f>
        <v>18.204</v>
      </c>
      <c r="H225" s="18">
        <f aca="true" t="shared" si="31" ref="H225:H247">D225*1.3</f>
        <v>19.721</v>
      </c>
    </row>
    <row r="226" spans="1:8" s="13" customFormat="1" ht="11.25">
      <c r="A226" s="7"/>
      <c r="B226" s="15" t="s">
        <v>445</v>
      </c>
      <c r="C226" s="16" t="s">
        <v>446</v>
      </c>
      <c r="D226" s="17">
        <v>24.5</v>
      </c>
      <c r="E226" s="17">
        <f t="shared" si="28"/>
        <v>25.725</v>
      </c>
      <c r="F226" s="17">
        <f t="shared" si="29"/>
        <v>26.950000000000003</v>
      </c>
      <c r="G226" s="17">
        <f t="shared" si="30"/>
        <v>29.4</v>
      </c>
      <c r="H226" s="18">
        <f t="shared" si="31"/>
        <v>31.85</v>
      </c>
    </row>
    <row r="227" spans="1:8" s="13" customFormat="1" ht="11.25">
      <c r="A227" s="7"/>
      <c r="B227" s="15" t="s">
        <v>447</v>
      </c>
      <c r="C227" s="16" t="s">
        <v>448</v>
      </c>
      <c r="D227" s="17">
        <v>33.84</v>
      </c>
      <c r="E227" s="17">
        <f t="shared" si="28"/>
        <v>35.532000000000004</v>
      </c>
      <c r="F227" s="17">
        <f t="shared" si="29"/>
        <v>37.224000000000004</v>
      </c>
      <c r="G227" s="17">
        <f t="shared" si="30"/>
        <v>40.608000000000004</v>
      </c>
      <c r="H227" s="18">
        <f t="shared" si="31"/>
        <v>43.992000000000004</v>
      </c>
    </row>
    <row r="228" spans="1:8" s="13" customFormat="1" ht="11.25">
      <c r="A228" s="7"/>
      <c r="B228" s="15" t="s">
        <v>449</v>
      </c>
      <c r="C228" s="16" t="s">
        <v>450</v>
      </c>
      <c r="D228" s="17">
        <v>47.83</v>
      </c>
      <c r="E228" s="17">
        <f t="shared" si="28"/>
        <v>50.2215</v>
      </c>
      <c r="F228" s="17">
        <f t="shared" si="29"/>
        <v>52.613</v>
      </c>
      <c r="G228" s="17">
        <f t="shared" si="30"/>
        <v>57.395999999999994</v>
      </c>
      <c r="H228" s="18">
        <f t="shared" si="31"/>
        <v>62.179</v>
      </c>
    </row>
    <row r="229" spans="1:8" s="13" customFormat="1" ht="11.25">
      <c r="A229" s="7"/>
      <c r="B229" s="15" t="s">
        <v>451</v>
      </c>
      <c r="C229" s="16" t="s">
        <v>452</v>
      </c>
      <c r="D229" s="17">
        <v>64.17</v>
      </c>
      <c r="E229" s="17">
        <f t="shared" si="28"/>
        <v>67.3785</v>
      </c>
      <c r="F229" s="17">
        <f t="shared" si="29"/>
        <v>70.587</v>
      </c>
      <c r="G229" s="17">
        <f t="shared" si="30"/>
        <v>77.004</v>
      </c>
      <c r="H229" s="18">
        <f t="shared" si="31"/>
        <v>83.421</v>
      </c>
    </row>
    <row r="230" spans="1:8" s="13" customFormat="1" ht="11.25">
      <c r="A230" s="7"/>
      <c r="B230" s="15" t="s">
        <v>453</v>
      </c>
      <c r="C230" s="16" t="s">
        <v>454</v>
      </c>
      <c r="D230" s="17">
        <v>131.85</v>
      </c>
      <c r="E230" s="17">
        <f t="shared" si="28"/>
        <v>138.4425</v>
      </c>
      <c r="F230" s="17">
        <f t="shared" si="29"/>
        <v>145.035</v>
      </c>
      <c r="G230" s="17">
        <f t="shared" si="30"/>
        <v>158.22</v>
      </c>
      <c r="H230" s="18">
        <f t="shared" si="31"/>
        <v>171.405</v>
      </c>
    </row>
    <row r="231" spans="1:8" s="13" customFormat="1" ht="11.25">
      <c r="A231" s="7"/>
      <c r="B231" s="15" t="s">
        <v>455</v>
      </c>
      <c r="C231" s="16" t="s">
        <v>456</v>
      </c>
      <c r="D231" s="17">
        <v>52.51</v>
      </c>
      <c r="E231" s="17">
        <f t="shared" si="28"/>
        <v>55.1355</v>
      </c>
      <c r="F231" s="17">
        <f t="shared" si="29"/>
        <v>57.761</v>
      </c>
      <c r="G231" s="17">
        <f t="shared" si="30"/>
        <v>63.01199999999999</v>
      </c>
      <c r="H231" s="18">
        <f t="shared" si="31"/>
        <v>68.263</v>
      </c>
    </row>
    <row r="232" spans="1:8" s="13" customFormat="1" ht="11.25">
      <c r="A232" s="7"/>
      <c r="B232" s="15" t="s">
        <v>457</v>
      </c>
      <c r="C232" s="16" t="s">
        <v>458</v>
      </c>
      <c r="D232" s="17">
        <v>74.68</v>
      </c>
      <c r="E232" s="17">
        <f t="shared" si="28"/>
        <v>78.41400000000002</v>
      </c>
      <c r="F232" s="17">
        <f t="shared" si="29"/>
        <v>82.14800000000001</v>
      </c>
      <c r="G232" s="17">
        <f t="shared" si="30"/>
        <v>89.616</v>
      </c>
      <c r="H232" s="18">
        <f t="shared" si="31"/>
        <v>97.08400000000002</v>
      </c>
    </row>
    <row r="233" spans="1:8" s="13" customFormat="1" ht="11.25">
      <c r="A233" s="7"/>
      <c r="B233" s="15" t="s">
        <v>459</v>
      </c>
      <c r="C233" s="16" t="s">
        <v>460</v>
      </c>
      <c r="D233" s="17">
        <v>107.35</v>
      </c>
      <c r="E233" s="17">
        <f t="shared" si="28"/>
        <v>112.7175</v>
      </c>
      <c r="F233" s="17">
        <f t="shared" si="29"/>
        <v>118.08500000000001</v>
      </c>
      <c r="G233" s="17">
        <f t="shared" si="30"/>
        <v>128.82</v>
      </c>
      <c r="H233" s="18">
        <f t="shared" si="31"/>
        <v>139.555</v>
      </c>
    </row>
    <row r="234" spans="1:8" s="13" customFormat="1" ht="11.25">
      <c r="A234" s="7"/>
      <c r="B234" s="15" t="s">
        <v>461</v>
      </c>
      <c r="C234" s="16" t="s">
        <v>462</v>
      </c>
      <c r="D234" s="17">
        <v>158.68</v>
      </c>
      <c r="E234" s="17">
        <f t="shared" si="28"/>
        <v>166.614</v>
      </c>
      <c r="F234" s="17">
        <f t="shared" si="29"/>
        <v>174.54800000000003</v>
      </c>
      <c r="G234" s="17">
        <f t="shared" si="30"/>
        <v>190.416</v>
      </c>
      <c r="H234" s="18">
        <f t="shared" si="31"/>
        <v>206.28400000000002</v>
      </c>
    </row>
    <row r="235" spans="1:8" s="13" customFormat="1" ht="11.25">
      <c r="A235" s="7"/>
      <c r="B235" s="15" t="s">
        <v>463</v>
      </c>
      <c r="C235" s="16" t="s">
        <v>464</v>
      </c>
      <c r="D235" s="17">
        <v>226.35</v>
      </c>
      <c r="E235" s="17">
        <f t="shared" si="28"/>
        <v>237.66750000000002</v>
      </c>
      <c r="F235" s="17">
        <f t="shared" si="29"/>
        <v>248.985</v>
      </c>
      <c r="G235" s="17">
        <f t="shared" si="30"/>
        <v>271.62</v>
      </c>
      <c r="H235" s="18">
        <f t="shared" si="31"/>
        <v>294.255</v>
      </c>
    </row>
    <row r="236" spans="1:8" s="13" customFormat="1" ht="11.25">
      <c r="A236" s="7"/>
      <c r="B236" s="15" t="s">
        <v>465</v>
      </c>
      <c r="C236" s="16" t="s">
        <v>466</v>
      </c>
      <c r="D236" s="17">
        <v>263.69</v>
      </c>
      <c r="E236" s="17">
        <f t="shared" si="28"/>
        <v>276.8745</v>
      </c>
      <c r="F236" s="17">
        <f t="shared" si="29"/>
        <v>290.059</v>
      </c>
      <c r="G236" s="17">
        <f t="shared" si="30"/>
        <v>316.428</v>
      </c>
      <c r="H236" s="18">
        <f t="shared" si="31"/>
        <v>342.797</v>
      </c>
    </row>
    <row r="237" spans="1:8" s="13" customFormat="1" ht="11.25">
      <c r="A237" s="7"/>
      <c r="B237" s="15" t="s">
        <v>467</v>
      </c>
      <c r="C237" s="16" t="s">
        <v>468</v>
      </c>
      <c r="D237" s="17">
        <v>156.35</v>
      </c>
      <c r="E237" s="17">
        <f t="shared" si="28"/>
        <v>164.1675</v>
      </c>
      <c r="F237" s="17">
        <f t="shared" si="29"/>
        <v>171.985</v>
      </c>
      <c r="G237" s="17">
        <f t="shared" si="30"/>
        <v>187.61999999999998</v>
      </c>
      <c r="H237" s="18">
        <f t="shared" si="31"/>
        <v>203.255</v>
      </c>
    </row>
    <row r="238" spans="1:8" s="13" customFormat="1" ht="11.25">
      <c r="A238" s="7"/>
      <c r="B238" s="15" t="s">
        <v>469</v>
      </c>
      <c r="C238" s="16" t="s">
        <v>470</v>
      </c>
      <c r="D238" s="17">
        <v>130.68</v>
      </c>
      <c r="E238" s="17">
        <f t="shared" si="28"/>
        <v>137.21400000000003</v>
      </c>
      <c r="F238" s="17">
        <f t="shared" si="29"/>
        <v>143.74800000000002</v>
      </c>
      <c r="G238" s="17">
        <f t="shared" si="30"/>
        <v>156.816</v>
      </c>
      <c r="H238" s="18">
        <f t="shared" si="31"/>
        <v>169.88400000000001</v>
      </c>
    </row>
    <row r="239" spans="1:8" s="13" customFormat="1" ht="11.25">
      <c r="A239" s="7"/>
      <c r="B239" s="15" t="s">
        <v>471</v>
      </c>
      <c r="C239" s="16" t="s">
        <v>472</v>
      </c>
      <c r="D239" s="17">
        <v>73.51</v>
      </c>
      <c r="E239" s="17">
        <f t="shared" si="28"/>
        <v>77.1855</v>
      </c>
      <c r="F239" s="17">
        <f t="shared" si="29"/>
        <v>80.86100000000002</v>
      </c>
      <c r="G239" s="17">
        <f t="shared" si="30"/>
        <v>88.212</v>
      </c>
      <c r="H239" s="18">
        <f t="shared" si="31"/>
        <v>95.56300000000002</v>
      </c>
    </row>
    <row r="240" spans="1:8" s="13" customFormat="1" ht="11.25">
      <c r="A240" s="7"/>
      <c r="B240" s="15" t="s">
        <v>473</v>
      </c>
      <c r="C240" s="16" t="s">
        <v>474</v>
      </c>
      <c r="D240" s="17">
        <v>446.88</v>
      </c>
      <c r="E240" s="17">
        <f t="shared" si="28"/>
        <v>469.224</v>
      </c>
      <c r="F240" s="17">
        <f t="shared" si="29"/>
        <v>491.56800000000004</v>
      </c>
      <c r="G240" s="17">
        <f t="shared" si="30"/>
        <v>536.256</v>
      </c>
      <c r="H240" s="18">
        <f t="shared" si="31"/>
        <v>580.944</v>
      </c>
    </row>
    <row r="241" spans="1:8" s="13" customFormat="1" ht="11.25">
      <c r="A241" s="7"/>
      <c r="B241" s="15" t="s">
        <v>475</v>
      </c>
      <c r="C241" s="16" t="s">
        <v>476</v>
      </c>
      <c r="D241" s="17">
        <v>306.87</v>
      </c>
      <c r="E241" s="17">
        <f t="shared" si="28"/>
        <v>322.2135</v>
      </c>
      <c r="F241" s="17">
        <f t="shared" si="29"/>
        <v>337.557</v>
      </c>
      <c r="G241" s="17">
        <f t="shared" si="30"/>
        <v>368.24399999999997</v>
      </c>
      <c r="H241" s="18">
        <f t="shared" si="31"/>
        <v>398.93100000000004</v>
      </c>
    </row>
    <row r="242" spans="1:8" s="13" customFormat="1" ht="11.25">
      <c r="A242" s="7"/>
      <c r="B242" s="15" t="s">
        <v>477</v>
      </c>
      <c r="C242" s="16" t="s">
        <v>478</v>
      </c>
      <c r="D242" s="17">
        <v>338.37</v>
      </c>
      <c r="E242" s="17">
        <f t="shared" si="28"/>
        <v>355.2885</v>
      </c>
      <c r="F242" s="17">
        <f t="shared" si="29"/>
        <v>372.20700000000005</v>
      </c>
      <c r="G242" s="17">
        <f t="shared" si="30"/>
        <v>406.044</v>
      </c>
      <c r="H242" s="18">
        <f t="shared" si="31"/>
        <v>439.88100000000003</v>
      </c>
    </row>
    <row r="243" spans="1:8" s="13" customFormat="1" ht="11.25">
      <c r="A243" s="7"/>
      <c r="B243" s="15" t="s">
        <v>479</v>
      </c>
      <c r="C243" s="16" t="s">
        <v>480</v>
      </c>
      <c r="D243" s="17">
        <v>268.36</v>
      </c>
      <c r="E243" s="17">
        <f t="shared" si="28"/>
        <v>281.778</v>
      </c>
      <c r="F243" s="17">
        <f t="shared" si="29"/>
        <v>295.196</v>
      </c>
      <c r="G243" s="17">
        <f t="shared" si="30"/>
        <v>322.032</v>
      </c>
      <c r="H243" s="18">
        <f t="shared" si="31"/>
        <v>348.86800000000005</v>
      </c>
    </row>
    <row r="244" spans="1:8" s="13" customFormat="1" ht="11.25">
      <c r="A244" s="7"/>
      <c r="B244" s="15" t="s">
        <v>481</v>
      </c>
      <c r="C244" s="16" t="s">
        <v>482</v>
      </c>
      <c r="D244" s="17">
        <v>396.7</v>
      </c>
      <c r="E244" s="17">
        <f t="shared" si="28"/>
        <v>416.535</v>
      </c>
      <c r="F244" s="17">
        <f t="shared" si="29"/>
        <v>436.37</v>
      </c>
      <c r="G244" s="17">
        <f t="shared" si="30"/>
        <v>476.03999999999996</v>
      </c>
      <c r="H244" s="18">
        <f t="shared" si="31"/>
        <v>515.71</v>
      </c>
    </row>
    <row r="245" spans="1:8" s="13" customFormat="1" ht="11.25">
      <c r="A245" s="7"/>
      <c r="B245" s="15" t="s">
        <v>483</v>
      </c>
      <c r="C245" s="16" t="s">
        <v>484</v>
      </c>
      <c r="D245" s="17">
        <v>329.03</v>
      </c>
      <c r="E245" s="17">
        <f t="shared" si="28"/>
        <v>345.4815</v>
      </c>
      <c r="F245" s="17">
        <f t="shared" si="29"/>
        <v>361.933</v>
      </c>
      <c r="G245" s="17">
        <f t="shared" si="30"/>
        <v>394.83599999999996</v>
      </c>
      <c r="H245" s="18">
        <f t="shared" si="31"/>
        <v>427.739</v>
      </c>
    </row>
    <row r="246" spans="1:8" s="13" customFormat="1" ht="11.25">
      <c r="A246" s="7"/>
      <c r="B246" s="15" t="s">
        <v>485</v>
      </c>
      <c r="C246" s="16" t="s">
        <v>486</v>
      </c>
      <c r="D246" s="17">
        <v>261.36</v>
      </c>
      <c r="E246" s="17">
        <f t="shared" si="28"/>
        <v>274.42800000000005</v>
      </c>
      <c r="F246" s="17">
        <f t="shared" si="29"/>
        <v>287.49600000000004</v>
      </c>
      <c r="G246" s="17">
        <f t="shared" si="30"/>
        <v>313.632</v>
      </c>
      <c r="H246" s="18">
        <f t="shared" si="31"/>
        <v>339.76800000000003</v>
      </c>
    </row>
    <row r="247" spans="1:8" s="13" customFormat="1" ht="11.25">
      <c r="A247" s="7"/>
      <c r="B247" s="15" t="s">
        <v>487</v>
      </c>
      <c r="C247" s="16" t="s">
        <v>488</v>
      </c>
      <c r="D247" s="17">
        <v>152.85</v>
      </c>
      <c r="E247" s="17">
        <f t="shared" si="28"/>
        <v>160.4925</v>
      </c>
      <c r="F247" s="17">
        <f t="shared" si="29"/>
        <v>168.13500000000002</v>
      </c>
      <c r="G247" s="17">
        <f t="shared" si="30"/>
        <v>183.42</v>
      </c>
      <c r="H247" s="18">
        <f t="shared" si="31"/>
        <v>198.705</v>
      </c>
    </row>
    <row r="248" spans="1:8" s="13" customFormat="1" ht="11.25" customHeight="1">
      <c r="A248" s="7"/>
      <c r="B248" s="14" t="s">
        <v>489</v>
      </c>
      <c r="C248" s="14"/>
      <c r="D248" s="14"/>
      <c r="E248" s="14"/>
      <c r="F248" s="14"/>
      <c r="G248" s="14"/>
      <c r="H248" s="14"/>
    </row>
    <row r="249" spans="1:8" s="13" customFormat="1" ht="11.25">
      <c r="A249" s="7"/>
      <c r="B249" s="15" t="s">
        <v>490</v>
      </c>
      <c r="C249" s="16" t="s">
        <v>491</v>
      </c>
      <c r="D249" s="17">
        <v>8.17</v>
      </c>
      <c r="E249" s="17">
        <f aca="true" t="shared" si="32" ref="E249:E272">D249*1.05</f>
        <v>8.5785</v>
      </c>
      <c r="F249" s="17">
        <f aca="true" t="shared" si="33" ref="F249:F272">D249*1.1</f>
        <v>8.987</v>
      </c>
      <c r="G249" s="17">
        <f aca="true" t="shared" si="34" ref="G249:G272">D249*1.2</f>
        <v>9.804</v>
      </c>
      <c r="H249" s="18">
        <f aca="true" t="shared" si="35" ref="H249:H272">D249*1.3</f>
        <v>10.621</v>
      </c>
    </row>
    <row r="250" spans="1:8" s="13" customFormat="1" ht="11.25">
      <c r="A250" s="7"/>
      <c r="B250" s="15" t="s">
        <v>492</v>
      </c>
      <c r="C250" s="16" t="s">
        <v>493</v>
      </c>
      <c r="D250" s="17">
        <v>12.83</v>
      </c>
      <c r="E250" s="17">
        <f t="shared" si="32"/>
        <v>13.4715</v>
      </c>
      <c r="F250" s="17">
        <f t="shared" si="33"/>
        <v>14.113000000000001</v>
      </c>
      <c r="G250" s="17">
        <f t="shared" si="34"/>
        <v>15.395999999999999</v>
      </c>
      <c r="H250" s="18">
        <f t="shared" si="35"/>
        <v>16.679000000000002</v>
      </c>
    </row>
    <row r="251" spans="1:8" s="13" customFormat="1" ht="11.25">
      <c r="A251" s="7"/>
      <c r="B251" s="15" t="s">
        <v>494</v>
      </c>
      <c r="C251" s="16" t="s">
        <v>495</v>
      </c>
      <c r="D251" s="17">
        <v>15.17</v>
      </c>
      <c r="E251" s="17">
        <f t="shared" si="32"/>
        <v>15.928500000000001</v>
      </c>
      <c r="F251" s="17">
        <f t="shared" si="33"/>
        <v>16.687</v>
      </c>
      <c r="G251" s="17">
        <f t="shared" si="34"/>
        <v>18.204</v>
      </c>
      <c r="H251" s="18">
        <f t="shared" si="35"/>
        <v>19.721</v>
      </c>
    </row>
    <row r="252" spans="1:8" s="13" customFormat="1" ht="11.25">
      <c r="A252" s="7"/>
      <c r="B252" s="15" t="s">
        <v>496</v>
      </c>
      <c r="C252" s="16" t="s">
        <v>497</v>
      </c>
      <c r="D252" s="17">
        <v>22.17</v>
      </c>
      <c r="E252" s="17">
        <f t="shared" si="32"/>
        <v>23.2785</v>
      </c>
      <c r="F252" s="17">
        <f t="shared" si="33"/>
        <v>24.387000000000004</v>
      </c>
      <c r="G252" s="17">
        <f t="shared" si="34"/>
        <v>26.604000000000003</v>
      </c>
      <c r="H252" s="18">
        <f t="shared" si="35"/>
        <v>28.821</v>
      </c>
    </row>
    <row r="253" spans="1:8" s="13" customFormat="1" ht="11.25">
      <c r="A253" s="7"/>
      <c r="B253" s="15" t="s">
        <v>498</v>
      </c>
      <c r="C253" s="16" t="s">
        <v>499</v>
      </c>
      <c r="D253" s="17">
        <v>32.67</v>
      </c>
      <c r="E253" s="17">
        <f t="shared" si="32"/>
        <v>34.30350000000001</v>
      </c>
      <c r="F253" s="17">
        <f t="shared" si="33"/>
        <v>35.937000000000005</v>
      </c>
      <c r="G253" s="17">
        <f t="shared" si="34"/>
        <v>39.204</v>
      </c>
      <c r="H253" s="18">
        <f t="shared" si="35"/>
        <v>42.471000000000004</v>
      </c>
    </row>
    <row r="254" spans="1:8" s="13" customFormat="1" ht="11.25">
      <c r="A254" s="7"/>
      <c r="B254" s="15" t="s">
        <v>500</v>
      </c>
      <c r="C254" s="16" t="s">
        <v>501</v>
      </c>
      <c r="D254" s="17">
        <v>46.67</v>
      </c>
      <c r="E254" s="17">
        <f t="shared" si="32"/>
        <v>49.0035</v>
      </c>
      <c r="F254" s="17">
        <f t="shared" si="33"/>
        <v>51.337</v>
      </c>
      <c r="G254" s="17">
        <f t="shared" si="34"/>
        <v>56.004</v>
      </c>
      <c r="H254" s="18">
        <f t="shared" si="35"/>
        <v>60.67100000000001</v>
      </c>
    </row>
    <row r="255" spans="1:8" s="13" customFormat="1" ht="11.25">
      <c r="A255" s="7"/>
      <c r="B255" s="15" t="s">
        <v>502</v>
      </c>
      <c r="C255" s="16" t="s">
        <v>503</v>
      </c>
      <c r="D255" s="17">
        <v>100.34</v>
      </c>
      <c r="E255" s="17">
        <f t="shared" si="32"/>
        <v>105.35700000000001</v>
      </c>
      <c r="F255" s="17">
        <f t="shared" si="33"/>
        <v>110.37400000000001</v>
      </c>
      <c r="G255" s="17">
        <f t="shared" si="34"/>
        <v>120.408</v>
      </c>
      <c r="H255" s="18">
        <f t="shared" si="35"/>
        <v>130.442</v>
      </c>
    </row>
    <row r="256" spans="1:8" s="13" customFormat="1" ht="11.25">
      <c r="A256" s="7"/>
      <c r="B256" s="15" t="s">
        <v>504</v>
      </c>
      <c r="C256" s="16" t="s">
        <v>505</v>
      </c>
      <c r="D256" s="17">
        <v>42</v>
      </c>
      <c r="E256" s="17">
        <f t="shared" si="32"/>
        <v>44.1</v>
      </c>
      <c r="F256" s="17">
        <f t="shared" si="33"/>
        <v>46.2</v>
      </c>
      <c r="G256" s="17">
        <f t="shared" si="34"/>
        <v>50.4</v>
      </c>
      <c r="H256" s="18">
        <f t="shared" si="35"/>
        <v>54.6</v>
      </c>
    </row>
    <row r="257" spans="1:8" s="13" customFormat="1" ht="11.25">
      <c r="A257" s="7"/>
      <c r="B257" s="15" t="s">
        <v>506</v>
      </c>
      <c r="C257" s="16" t="s">
        <v>507</v>
      </c>
      <c r="D257" s="17">
        <v>64.17</v>
      </c>
      <c r="E257" s="17">
        <f t="shared" si="32"/>
        <v>67.3785</v>
      </c>
      <c r="F257" s="17">
        <f t="shared" si="33"/>
        <v>70.587</v>
      </c>
      <c r="G257" s="17">
        <f t="shared" si="34"/>
        <v>77.004</v>
      </c>
      <c r="H257" s="18">
        <f t="shared" si="35"/>
        <v>83.421</v>
      </c>
    </row>
    <row r="258" spans="1:8" s="13" customFormat="1" ht="11.25">
      <c r="A258" s="7"/>
      <c r="B258" s="15" t="s">
        <v>508</v>
      </c>
      <c r="C258" s="16" t="s">
        <v>509</v>
      </c>
      <c r="D258" s="17">
        <v>85.17</v>
      </c>
      <c r="E258" s="17">
        <f t="shared" si="32"/>
        <v>89.4285</v>
      </c>
      <c r="F258" s="17">
        <f t="shared" si="33"/>
        <v>93.68700000000001</v>
      </c>
      <c r="G258" s="17">
        <f t="shared" si="34"/>
        <v>102.204</v>
      </c>
      <c r="H258" s="18">
        <f t="shared" si="35"/>
        <v>110.721</v>
      </c>
    </row>
    <row r="259" spans="1:8" s="13" customFormat="1" ht="11.25">
      <c r="A259" s="7"/>
      <c r="B259" s="15" t="s">
        <v>510</v>
      </c>
      <c r="C259" s="16" t="s">
        <v>511</v>
      </c>
      <c r="D259" s="17">
        <v>127.18</v>
      </c>
      <c r="E259" s="17">
        <f t="shared" si="32"/>
        <v>133.53900000000002</v>
      </c>
      <c r="F259" s="17">
        <f t="shared" si="33"/>
        <v>139.89800000000002</v>
      </c>
      <c r="G259" s="17">
        <f t="shared" si="34"/>
        <v>152.616</v>
      </c>
      <c r="H259" s="18">
        <f t="shared" si="35"/>
        <v>165.334</v>
      </c>
    </row>
    <row r="260" spans="1:8" s="13" customFormat="1" ht="11.25">
      <c r="A260" s="7"/>
      <c r="B260" s="15" t="s">
        <v>512</v>
      </c>
      <c r="C260" s="16" t="s">
        <v>513</v>
      </c>
      <c r="D260" s="17">
        <v>189.02</v>
      </c>
      <c r="E260" s="17">
        <f t="shared" si="32"/>
        <v>198.47100000000003</v>
      </c>
      <c r="F260" s="17">
        <f t="shared" si="33"/>
        <v>207.92200000000003</v>
      </c>
      <c r="G260" s="17">
        <f t="shared" si="34"/>
        <v>226.824</v>
      </c>
      <c r="H260" s="18">
        <f t="shared" si="35"/>
        <v>245.72600000000003</v>
      </c>
    </row>
    <row r="261" spans="1:8" s="13" customFormat="1" ht="11.25">
      <c r="A261" s="7"/>
      <c r="B261" s="15" t="s">
        <v>514</v>
      </c>
      <c r="C261" s="16" t="s">
        <v>515</v>
      </c>
      <c r="D261" s="17">
        <v>228.69</v>
      </c>
      <c r="E261" s="17">
        <f t="shared" si="32"/>
        <v>240.1245</v>
      </c>
      <c r="F261" s="17">
        <f t="shared" si="33"/>
        <v>251.55900000000003</v>
      </c>
      <c r="G261" s="17">
        <f t="shared" si="34"/>
        <v>274.428</v>
      </c>
      <c r="H261" s="18">
        <f t="shared" si="35"/>
        <v>297.297</v>
      </c>
    </row>
    <row r="262" spans="1:8" s="13" customFormat="1" ht="11.25">
      <c r="A262" s="7"/>
      <c r="B262" s="15" t="s">
        <v>516</v>
      </c>
      <c r="C262" s="16" t="s">
        <v>517</v>
      </c>
      <c r="D262" s="17">
        <v>127.18</v>
      </c>
      <c r="E262" s="17">
        <f t="shared" si="32"/>
        <v>133.53900000000002</v>
      </c>
      <c r="F262" s="17">
        <f t="shared" si="33"/>
        <v>139.89800000000002</v>
      </c>
      <c r="G262" s="17">
        <f t="shared" si="34"/>
        <v>152.616</v>
      </c>
      <c r="H262" s="18">
        <f t="shared" si="35"/>
        <v>165.334</v>
      </c>
    </row>
    <row r="263" spans="1:8" s="13" customFormat="1" ht="11.25">
      <c r="A263" s="7"/>
      <c r="B263" s="15" t="s">
        <v>518</v>
      </c>
      <c r="C263" s="16" t="s">
        <v>519</v>
      </c>
      <c r="D263" s="17">
        <v>106.17</v>
      </c>
      <c r="E263" s="17">
        <f t="shared" si="32"/>
        <v>111.47850000000001</v>
      </c>
      <c r="F263" s="17">
        <f t="shared" si="33"/>
        <v>116.787</v>
      </c>
      <c r="G263" s="17">
        <f t="shared" si="34"/>
        <v>127.404</v>
      </c>
      <c r="H263" s="18">
        <f t="shared" si="35"/>
        <v>138.02100000000002</v>
      </c>
    </row>
    <row r="264" spans="1:8" s="13" customFormat="1" ht="11.25">
      <c r="A264" s="7"/>
      <c r="B264" s="15" t="s">
        <v>520</v>
      </c>
      <c r="C264" s="16" t="s">
        <v>521</v>
      </c>
      <c r="D264" s="17">
        <v>54.84</v>
      </c>
      <c r="E264" s="17">
        <f t="shared" si="32"/>
        <v>57.58200000000001</v>
      </c>
      <c r="F264" s="17">
        <f t="shared" si="33"/>
        <v>60.324000000000005</v>
      </c>
      <c r="G264" s="17">
        <f t="shared" si="34"/>
        <v>65.808</v>
      </c>
      <c r="H264" s="18">
        <f t="shared" si="35"/>
        <v>71.292</v>
      </c>
    </row>
    <row r="265" spans="1:8" s="13" customFormat="1" ht="11.25">
      <c r="A265" s="7"/>
      <c r="B265" s="15" t="s">
        <v>522</v>
      </c>
      <c r="C265" s="16" t="s">
        <v>523</v>
      </c>
      <c r="D265" s="17">
        <v>308.03</v>
      </c>
      <c r="E265" s="17">
        <f t="shared" si="32"/>
        <v>323.43149999999997</v>
      </c>
      <c r="F265" s="17">
        <f t="shared" si="33"/>
        <v>338.83299999999997</v>
      </c>
      <c r="G265" s="17">
        <f t="shared" si="34"/>
        <v>369.63599999999997</v>
      </c>
      <c r="H265" s="18">
        <f t="shared" si="35"/>
        <v>400.43899999999996</v>
      </c>
    </row>
    <row r="266" spans="1:8" s="13" customFormat="1" ht="11.25">
      <c r="A266" s="7"/>
      <c r="B266" s="15" t="s">
        <v>524</v>
      </c>
      <c r="C266" s="16" t="s">
        <v>525</v>
      </c>
      <c r="D266" s="17">
        <v>222.85</v>
      </c>
      <c r="E266" s="17">
        <f t="shared" si="32"/>
        <v>233.9925</v>
      </c>
      <c r="F266" s="17">
        <f t="shared" si="33"/>
        <v>245.13500000000002</v>
      </c>
      <c r="G266" s="17">
        <f t="shared" si="34"/>
        <v>267.41999999999996</v>
      </c>
      <c r="H266" s="18">
        <f t="shared" si="35"/>
        <v>289.705</v>
      </c>
    </row>
    <row r="267" spans="1:8" s="13" customFormat="1" ht="11.25">
      <c r="A267" s="7"/>
      <c r="B267" s="15" t="s">
        <v>526</v>
      </c>
      <c r="C267" s="16" t="s">
        <v>527</v>
      </c>
      <c r="D267" s="17">
        <v>315.04</v>
      </c>
      <c r="E267" s="17">
        <f t="shared" si="32"/>
        <v>330.79200000000003</v>
      </c>
      <c r="F267" s="17">
        <f t="shared" si="33"/>
        <v>346.54400000000004</v>
      </c>
      <c r="G267" s="17">
        <f t="shared" si="34"/>
        <v>378.048</v>
      </c>
      <c r="H267" s="18">
        <f t="shared" si="35"/>
        <v>409.552</v>
      </c>
    </row>
    <row r="268" spans="1:8" s="13" customFormat="1" ht="11.25">
      <c r="A268" s="7"/>
      <c r="B268" s="15" t="s">
        <v>528</v>
      </c>
      <c r="C268" s="16" t="s">
        <v>529</v>
      </c>
      <c r="D268" s="17">
        <v>212.36</v>
      </c>
      <c r="E268" s="17">
        <f t="shared" si="32"/>
        <v>222.97800000000004</v>
      </c>
      <c r="F268" s="17">
        <f t="shared" si="33"/>
        <v>233.59600000000003</v>
      </c>
      <c r="G268" s="17">
        <f t="shared" si="34"/>
        <v>254.832</v>
      </c>
      <c r="H268" s="18">
        <f t="shared" si="35"/>
        <v>276.06800000000004</v>
      </c>
    </row>
    <row r="269" spans="1:8" s="13" customFormat="1" ht="11.25">
      <c r="A269" s="7"/>
      <c r="B269" s="15" t="s">
        <v>530</v>
      </c>
      <c r="C269" s="16" t="s">
        <v>531</v>
      </c>
      <c r="D269" s="17">
        <v>352.37</v>
      </c>
      <c r="E269" s="17">
        <f t="shared" si="32"/>
        <v>369.98850000000004</v>
      </c>
      <c r="F269" s="17">
        <f t="shared" si="33"/>
        <v>387.607</v>
      </c>
      <c r="G269" s="17">
        <f t="shared" si="34"/>
        <v>422.844</v>
      </c>
      <c r="H269" s="18">
        <f t="shared" si="35"/>
        <v>458.081</v>
      </c>
    </row>
    <row r="270" spans="1:8" s="13" customFormat="1" ht="11.25">
      <c r="A270" s="7"/>
      <c r="B270" s="15" t="s">
        <v>532</v>
      </c>
      <c r="C270" s="16" t="s">
        <v>533</v>
      </c>
      <c r="D270" s="17">
        <v>225.19</v>
      </c>
      <c r="E270" s="17">
        <f t="shared" si="32"/>
        <v>236.4495</v>
      </c>
      <c r="F270" s="17">
        <f t="shared" si="33"/>
        <v>247.70900000000003</v>
      </c>
      <c r="G270" s="17">
        <f t="shared" si="34"/>
        <v>270.228</v>
      </c>
      <c r="H270" s="18">
        <f t="shared" si="35"/>
        <v>292.747</v>
      </c>
    </row>
    <row r="271" spans="1:8" s="13" customFormat="1" ht="11.25">
      <c r="A271" s="7"/>
      <c r="B271" s="15" t="s">
        <v>534</v>
      </c>
      <c r="C271" s="16" t="s">
        <v>535</v>
      </c>
      <c r="D271" s="17">
        <v>163.35</v>
      </c>
      <c r="E271" s="17">
        <f t="shared" si="32"/>
        <v>171.5175</v>
      </c>
      <c r="F271" s="17">
        <f t="shared" si="33"/>
        <v>179.685</v>
      </c>
      <c r="G271" s="17">
        <f t="shared" si="34"/>
        <v>196.01999999999998</v>
      </c>
      <c r="H271" s="18">
        <f t="shared" si="35"/>
        <v>212.355</v>
      </c>
    </row>
    <row r="272" spans="1:8" s="13" customFormat="1" ht="11.25">
      <c r="A272" s="7"/>
      <c r="B272" s="15" t="s">
        <v>536</v>
      </c>
      <c r="C272" s="16" t="s">
        <v>537</v>
      </c>
      <c r="D272" s="17">
        <v>119.02</v>
      </c>
      <c r="E272" s="17">
        <f t="shared" si="32"/>
        <v>124.971</v>
      </c>
      <c r="F272" s="17">
        <f t="shared" si="33"/>
        <v>130.922</v>
      </c>
      <c r="G272" s="17">
        <f t="shared" si="34"/>
        <v>142.82399999999998</v>
      </c>
      <c r="H272" s="18">
        <f t="shared" si="35"/>
        <v>154.726</v>
      </c>
    </row>
    <row r="273" spans="1:8" s="13" customFormat="1" ht="11.25" customHeight="1">
      <c r="A273" s="7"/>
      <c r="B273" s="14" t="s">
        <v>538</v>
      </c>
      <c r="C273" s="14"/>
      <c r="D273" s="14"/>
      <c r="E273" s="14"/>
      <c r="F273" s="14"/>
      <c r="G273" s="14"/>
      <c r="H273" s="14"/>
    </row>
    <row r="274" spans="1:8" s="13" customFormat="1" ht="11.25">
      <c r="A274" s="7"/>
      <c r="B274" s="15" t="s">
        <v>539</v>
      </c>
      <c r="C274" s="16" t="s">
        <v>540</v>
      </c>
      <c r="D274" s="17">
        <v>61.84</v>
      </c>
      <c r="E274" s="17">
        <f aca="true" t="shared" si="36" ref="E274:E281">D274*1.05</f>
        <v>64.932</v>
      </c>
      <c r="F274" s="17">
        <f aca="true" t="shared" si="37" ref="F274:F281">D274*1.1</f>
        <v>68.02400000000002</v>
      </c>
      <c r="G274" s="17">
        <f aca="true" t="shared" si="38" ref="G274:G281">D274*1.2</f>
        <v>74.208</v>
      </c>
      <c r="H274" s="18">
        <f aca="true" t="shared" si="39" ref="H274:H281">D274*1.3</f>
        <v>80.39200000000001</v>
      </c>
    </row>
    <row r="275" spans="1:8" s="13" customFormat="1" ht="11.25">
      <c r="A275" s="7"/>
      <c r="B275" s="15" t="s">
        <v>541</v>
      </c>
      <c r="C275" s="16" t="s">
        <v>542</v>
      </c>
      <c r="D275" s="17">
        <v>98.01</v>
      </c>
      <c r="E275" s="17">
        <f t="shared" si="36"/>
        <v>102.91050000000001</v>
      </c>
      <c r="F275" s="17">
        <f t="shared" si="37"/>
        <v>107.81100000000002</v>
      </c>
      <c r="G275" s="17">
        <f t="shared" si="38"/>
        <v>117.612</v>
      </c>
      <c r="H275" s="18">
        <f t="shared" si="39"/>
        <v>127.41300000000001</v>
      </c>
    </row>
    <row r="276" spans="1:8" s="13" customFormat="1" ht="11.25">
      <c r="A276" s="7"/>
      <c r="B276" s="15" t="s">
        <v>543</v>
      </c>
      <c r="C276" s="16" t="s">
        <v>544</v>
      </c>
      <c r="D276" s="17">
        <v>147.01</v>
      </c>
      <c r="E276" s="17">
        <f t="shared" si="36"/>
        <v>154.3605</v>
      </c>
      <c r="F276" s="17">
        <f t="shared" si="37"/>
        <v>161.711</v>
      </c>
      <c r="G276" s="17">
        <f t="shared" si="38"/>
        <v>176.41199999999998</v>
      </c>
      <c r="H276" s="18">
        <f t="shared" si="39"/>
        <v>191.113</v>
      </c>
    </row>
    <row r="277" spans="1:8" s="13" customFormat="1" ht="11.25">
      <c r="A277" s="7"/>
      <c r="B277" s="15" t="s">
        <v>545</v>
      </c>
      <c r="C277" s="16" t="s">
        <v>546</v>
      </c>
      <c r="D277" s="17">
        <v>160.43</v>
      </c>
      <c r="E277" s="17">
        <f t="shared" si="36"/>
        <v>168.4515</v>
      </c>
      <c r="F277" s="17">
        <f t="shared" si="37"/>
        <v>176.473</v>
      </c>
      <c r="G277" s="17">
        <f t="shared" si="38"/>
        <v>192.516</v>
      </c>
      <c r="H277" s="18">
        <f t="shared" si="39"/>
        <v>208.55900000000003</v>
      </c>
    </row>
    <row r="278" spans="1:8" s="13" customFormat="1" ht="11.25">
      <c r="A278" s="7"/>
      <c r="B278" s="15" t="s">
        <v>547</v>
      </c>
      <c r="C278" s="16" t="s">
        <v>548</v>
      </c>
      <c r="D278" s="17">
        <v>170.35</v>
      </c>
      <c r="E278" s="17">
        <f t="shared" si="36"/>
        <v>178.8675</v>
      </c>
      <c r="F278" s="17">
        <f t="shared" si="37"/>
        <v>187.38500000000002</v>
      </c>
      <c r="G278" s="17">
        <f t="shared" si="38"/>
        <v>204.42</v>
      </c>
      <c r="H278" s="18">
        <f t="shared" si="39"/>
        <v>221.455</v>
      </c>
    </row>
    <row r="279" spans="1:8" s="13" customFormat="1" ht="11.25">
      <c r="A279" s="7"/>
      <c r="B279" s="15" t="s">
        <v>549</v>
      </c>
      <c r="C279" s="16" t="s">
        <v>550</v>
      </c>
      <c r="D279" s="17">
        <v>126.01</v>
      </c>
      <c r="E279" s="17">
        <f t="shared" si="36"/>
        <v>132.31050000000002</v>
      </c>
      <c r="F279" s="17">
        <f t="shared" si="37"/>
        <v>138.61100000000002</v>
      </c>
      <c r="G279" s="17">
        <f t="shared" si="38"/>
        <v>151.212</v>
      </c>
      <c r="H279" s="18">
        <f t="shared" si="39"/>
        <v>163.81300000000002</v>
      </c>
    </row>
    <row r="280" spans="1:8" s="13" customFormat="1" ht="11.25">
      <c r="A280" s="7"/>
      <c r="B280" s="15" t="s">
        <v>551</v>
      </c>
      <c r="C280" s="16" t="s">
        <v>552</v>
      </c>
      <c r="D280" s="17">
        <v>198.36</v>
      </c>
      <c r="E280" s="17">
        <f t="shared" si="36"/>
        <v>208.27800000000002</v>
      </c>
      <c r="F280" s="17">
        <f t="shared" si="37"/>
        <v>218.19600000000003</v>
      </c>
      <c r="G280" s="17">
        <f t="shared" si="38"/>
        <v>238.032</v>
      </c>
      <c r="H280" s="18">
        <f t="shared" si="39"/>
        <v>257.86800000000005</v>
      </c>
    </row>
    <row r="281" spans="1:8" s="13" customFormat="1" ht="11.25">
      <c r="A281" s="7"/>
      <c r="B281" s="15" t="s">
        <v>553</v>
      </c>
      <c r="C281" s="16" t="s">
        <v>554</v>
      </c>
      <c r="D281" s="17">
        <v>71.17</v>
      </c>
      <c r="E281" s="17">
        <f t="shared" si="36"/>
        <v>74.72850000000001</v>
      </c>
      <c r="F281" s="17">
        <f t="shared" si="37"/>
        <v>78.287</v>
      </c>
      <c r="G281" s="17">
        <f t="shared" si="38"/>
        <v>85.404</v>
      </c>
      <c r="H281" s="18">
        <f t="shared" si="39"/>
        <v>92.521</v>
      </c>
    </row>
    <row r="282" spans="1:8" s="13" customFormat="1" ht="11.25" customHeight="1">
      <c r="A282" s="7"/>
      <c r="B282" s="14" t="s">
        <v>555</v>
      </c>
      <c r="C282" s="14"/>
      <c r="D282" s="14"/>
      <c r="E282" s="14"/>
      <c r="F282" s="14"/>
      <c r="G282" s="14"/>
      <c r="H282" s="14"/>
    </row>
    <row r="283" spans="1:8" s="13" customFormat="1" ht="11.25">
      <c r="A283" s="7"/>
      <c r="B283" s="15" t="s">
        <v>556</v>
      </c>
      <c r="C283" s="16" t="s">
        <v>557</v>
      </c>
      <c r="D283" s="17">
        <v>68.85</v>
      </c>
      <c r="E283" s="17">
        <f aca="true" t="shared" si="40" ref="E283:E290">D283*1.05</f>
        <v>72.2925</v>
      </c>
      <c r="F283" s="17">
        <f aca="true" t="shared" si="41" ref="F283:F290">D283*1.1</f>
        <v>75.735</v>
      </c>
      <c r="G283" s="17">
        <f aca="true" t="shared" si="42" ref="G283:G290">D283*1.2</f>
        <v>82.61999999999999</v>
      </c>
      <c r="H283" s="18">
        <f aca="true" t="shared" si="43" ref="H283:H290">D283*1.3</f>
        <v>89.505</v>
      </c>
    </row>
    <row r="284" spans="1:8" s="13" customFormat="1" ht="11.25">
      <c r="A284" s="7"/>
      <c r="B284" s="15" t="s">
        <v>558</v>
      </c>
      <c r="C284" s="16" t="s">
        <v>559</v>
      </c>
      <c r="D284" s="17">
        <v>99.18</v>
      </c>
      <c r="E284" s="17">
        <f t="shared" si="40"/>
        <v>104.13900000000001</v>
      </c>
      <c r="F284" s="17">
        <f t="shared" si="41"/>
        <v>109.09800000000001</v>
      </c>
      <c r="G284" s="17">
        <f t="shared" si="42"/>
        <v>119.016</v>
      </c>
      <c r="H284" s="18">
        <f t="shared" si="43"/>
        <v>128.93400000000003</v>
      </c>
    </row>
    <row r="285" spans="1:8" s="13" customFormat="1" ht="11.25">
      <c r="A285" s="7"/>
      <c r="B285" s="15" t="s">
        <v>560</v>
      </c>
      <c r="C285" s="16" t="s">
        <v>561</v>
      </c>
      <c r="D285" s="17">
        <v>154.02</v>
      </c>
      <c r="E285" s="17">
        <f t="shared" si="40"/>
        <v>161.721</v>
      </c>
      <c r="F285" s="17">
        <f t="shared" si="41"/>
        <v>169.42200000000003</v>
      </c>
      <c r="G285" s="17">
        <f t="shared" si="42"/>
        <v>184.824</v>
      </c>
      <c r="H285" s="18">
        <f t="shared" si="43"/>
        <v>200.22600000000003</v>
      </c>
    </row>
    <row r="286" spans="1:8" s="13" customFormat="1" ht="11.25">
      <c r="A286" s="7"/>
      <c r="B286" s="15" t="s">
        <v>562</v>
      </c>
      <c r="C286" s="16" t="s">
        <v>563</v>
      </c>
      <c r="D286" s="17">
        <v>169.19</v>
      </c>
      <c r="E286" s="17">
        <f t="shared" si="40"/>
        <v>177.64950000000002</v>
      </c>
      <c r="F286" s="17">
        <f t="shared" si="41"/>
        <v>186.109</v>
      </c>
      <c r="G286" s="17">
        <f t="shared" si="42"/>
        <v>203.028</v>
      </c>
      <c r="H286" s="18">
        <f t="shared" si="43"/>
        <v>219.947</v>
      </c>
    </row>
    <row r="287" spans="1:8" s="13" customFormat="1" ht="11.25">
      <c r="A287" s="7"/>
      <c r="B287" s="15" t="s">
        <v>564</v>
      </c>
      <c r="C287" s="16" t="s">
        <v>565</v>
      </c>
      <c r="D287" s="17">
        <v>176.18</v>
      </c>
      <c r="E287" s="17">
        <f t="shared" si="40"/>
        <v>184.989</v>
      </c>
      <c r="F287" s="17">
        <f t="shared" si="41"/>
        <v>193.79800000000003</v>
      </c>
      <c r="G287" s="17">
        <f t="shared" si="42"/>
        <v>211.416</v>
      </c>
      <c r="H287" s="18">
        <f t="shared" si="43"/>
        <v>229.03400000000002</v>
      </c>
    </row>
    <row r="288" spans="1:8" s="13" customFormat="1" ht="11.25">
      <c r="A288" s="7"/>
      <c r="B288" s="15" t="s">
        <v>566</v>
      </c>
      <c r="C288" s="16" t="s">
        <v>567</v>
      </c>
      <c r="D288" s="17">
        <v>128.35</v>
      </c>
      <c r="E288" s="17">
        <f t="shared" si="40"/>
        <v>134.7675</v>
      </c>
      <c r="F288" s="17">
        <f t="shared" si="41"/>
        <v>141.185</v>
      </c>
      <c r="G288" s="17">
        <f t="shared" si="42"/>
        <v>154.01999999999998</v>
      </c>
      <c r="H288" s="18">
        <f t="shared" si="43"/>
        <v>166.855</v>
      </c>
    </row>
    <row r="289" spans="1:8" s="13" customFormat="1" ht="11.25">
      <c r="A289" s="7"/>
      <c r="B289" s="15" t="s">
        <v>568</v>
      </c>
      <c r="C289" s="16" t="s">
        <v>569</v>
      </c>
      <c r="D289" s="17">
        <v>201.85</v>
      </c>
      <c r="E289" s="17">
        <f t="shared" si="40"/>
        <v>211.9425</v>
      </c>
      <c r="F289" s="17">
        <f t="shared" si="41"/>
        <v>222.03500000000003</v>
      </c>
      <c r="G289" s="17">
        <f t="shared" si="42"/>
        <v>242.21999999999997</v>
      </c>
      <c r="H289" s="18">
        <f t="shared" si="43"/>
        <v>262.40500000000003</v>
      </c>
    </row>
    <row r="290" spans="1:8" s="13" customFormat="1" ht="11.25">
      <c r="A290" s="7"/>
      <c r="B290" s="23" t="s">
        <v>570</v>
      </c>
      <c r="C290" s="24" t="s">
        <v>571</v>
      </c>
      <c r="D290" s="25">
        <v>77</v>
      </c>
      <c r="E290" s="25">
        <f t="shared" si="40"/>
        <v>80.85000000000001</v>
      </c>
      <c r="F290" s="25">
        <f t="shared" si="41"/>
        <v>84.7</v>
      </c>
      <c r="G290" s="25">
        <f t="shared" si="42"/>
        <v>92.39999999999999</v>
      </c>
      <c r="H290" s="26">
        <f t="shared" si="43"/>
        <v>100.10000000000001</v>
      </c>
    </row>
  </sheetData>
  <sheetProtection sheet="1"/>
  <mergeCells count="12">
    <mergeCell ref="B1:D1"/>
    <mergeCell ref="B3:H3"/>
    <mergeCell ref="B61:H61"/>
    <mergeCell ref="B74:H74"/>
    <mergeCell ref="B81:H81"/>
    <mergeCell ref="B154:H154"/>
    <mergeCell ref="B168:H168"/>
    <mergeCell ref="B223:H223"/>
    <mergeCell ref="B224:H224"/>
    <mergeCell ref="B248:H248"/>
    <mergeCell ref="B273:H273"/>
    <mergeCell ref="B282:H28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1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2012-02-14T07:53:10Z</dcterms:modified>
  <cp:category/>
  <cp:version/>
  <cp:contentType/>
  <cp:contentStatus/>
  <cp:revision>1</cp:revision>
</cp:coreProperties>
</file>